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kumenty\VÝUKA - Z DISKU M\VÝUKA 2027\kurzy CŽV\rozvrhy a harmonogramy\"/>
    </mc:Choice>
  </mc:AlternateContent>
  <xr:revisionPtr revIDLastSave="0" documentId="13_ncr:1_{A35E0C99-90A6-4F9E-8DD7-306FDFD6A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vrhové akce" sheetId="2" r:id="rId1"/>
    <sheet name="List1" sheetId="7" r:id="rId2"/>
    <sheet name="Programy" sheetId="3" r:id="rId3"/>
    <sheet name="Service" sheetId="6" state="hidden" r:id="rId4"/>
  </sheets>
  <definedNames>
    <definedName name="programy">Programy!$B$30</definedName>
    <definedName name="Programy_CZV">Programy!$A$2:$A$31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" i="2" l="1"/>
  <c r="M6" i="2"/>
  <c r="M5" i="2"/>
  <c r="M4" i="2"/>
  <c r="M3" i="2"/>
  <c r="M2" i="2"/>
  <c r="B52" i="2" l="1"/>
  <c r="B38" i="2"/>
  <c r="B39" i="2" s="1"/>
  <c r="B24" i="2"/>
  <c r="B9" i="2"/>
  <c r="C9" i="2" s="1"/>
  <c r="A1" i="3"/>
  <c r="B25" i="2" l="1"/>
  <c r="C25" i="2" s="1"/>
  <c r="M25" i="2" s="1"/>
  <c r="C24" i="2"/>
  <c r="M24" i="2" s="1"/>
  <c r="C39" i="2"/>
  <c r="M39" i="2" s="1"/>
  <c r="M9" i="2"/>
  <c r="M38" i="2"/>
  <c r="B26" i="2"/>
  <c r="C26" i="2" s="1"/>
  <c r="B53" i="2"/>
  <c r="M52" i="2"/>
  <c r="B10" i="2"/>
  <c r="B40" i="2"/>
  <c r="C40" i="2" s="1"/>
  <c r="M40" i="2" l="1"/>
  <c r="B41" i="2"/>
  <c r="C41" i="2" s="1"/>
  <c r="C10" i="2"/>
  <c r="M10" i="2" s="1"/>
  <c r="B11" i="2"/>
  <c r="B27" i="2"/>
  <c r="C27" i="2" s="1"/>
  <c r="M26" i="2"/>
  <c r="M53" i="2"/>
  <c r="B12" i="2" l="1"/>
  <c r="C11" i="2"/>
  <c r="M11" i="2" s="1"/>
  <c r="M27" i="2"/>
  <c r="B28" i="2"/>
  <c r="C28" i="2" s="1"/>
  <c r="B42" i="2"/>
  <c r="C42" i="2" s="1"/>
  <c r="M41" i="2"/>
  <c r="B29" i="2" l="1"/>
  <c r="C29" i="2" s="1"/>
  <c r="M28" i="2"/>
  <c r="B43" i="2"/>
  <c r="C43" i="2" s="1"/>
  <c r="M42" i="2"/>
  <c r="C12" i="2"/>
  <c r="M12" i="2" s="1"/>
  <c r="B13" i="2"/>
  <c r="B30" i="2" l="1"/>
  <c r="C30" i="2" s="1"/>
  <c r="M29" i="2"/>
  <c r="C13" i="2"/>
  <c r="M13" i="2" s="1"/>
  <c r="B14" i="2"/>
  <c r="B44" i="2"/>
  <c r="C44" i="2" s="1"/>
  <c r="M43" i="2"/>
  <c r="B31" i="2" l="1"/>
  <c r="C31" i="2" s="1"/>
  <c r="M30" i="2"/>
  <c r="C14" i="2"/>
  <c r="M14" i="2" s="1"/>
  <c r="B15" i="2"/>
  <c r="B45" i="2"/>
  <c r="C45" i="2" s="1"/>
  <c r="M44" i="2"/>
  <c r="B32" i="2" l="1"/>
  <c r="C32" i="2" s="1"/>
  <c r="M31" i="2"/>
  <c r="B46" i="2"/>
  <c r="C46" i="2" s="1"/>
  <c r="M45" i="2"/>
  <c r="C15" i="2"/>
  <c r="M15" i="2" s="1"/>
  <c r="B16" i="2"/>
  <c r="B33" i="2" l="1"/>
  <c r="C33" i="2" s="1"/>
  <c r="M32" i="2"/>
  <c r="B17" i="2"/>
  <c r="C16" i="2"/>
  <c r="M16" i="2" s="1"/>
  <c r="M46" i="2"/>
  <c r="B47" i="2"/>
  <c r="C47" i="2" s="1"/>
  <c r="B18" i="2" l="1"/>
  <c r="C17" i="2"/>
  <c r="M17" i="2" s="1"/>
  <c r="B34" i="2"/>
  <c r="C34" i="2" s="1"/>
  <c r="M33" i="2"/>
  <c r="B48" i="2"/>
  <c r="C48" i="2" s="1"/>
  <c r="M47" i="2"/>
  <c r="M48" i="2" l="1"/>
  <c r="B49" i="2"/>
  <c r="C49" i="2" s="1"/>
  <c r="B19" i="2"/>
  <c r="C18" i="2"/>
  <c r="M18" i="2" s="1"/>
  <c r="B35" i="2"/>
  <c r="C35" i="2" s="1"/>
  <c r="M34" i="2"/>
  <c r="C19" i="2" l="1"/>
  <c r="M19" i="2" s="1"/>
  <c r="B20" i="2"/>
  <c r="M49" i="2"/>
  <c r="B50" i="2"/>
  <c r="C50" i="2" s="1"/>
  <c r="M35" i="2"/>
  <c r="B36" i="2"/>
  <c r="C36" i="2" s="1"/>
  <c r="B37" i="2" l="1"/>
  <c r="M36" i="2"/>
  <c r="B21" i="2"/>
  <c r="C20" i="2"/>
  <c r="M20" i="2" s="1"/>
  <c r="B51" i="2"/>
  <c r="M50" i="2"/>
  <c r="C37" i="2" l="1"/>
  <c r="M37" i="2" s="1"/>
  <c r="C51" i="2"/>
  <c r="M51" i="2" s="1"/>
  <c r="C21" i="2"/>
  <c r="M21" i="2" s="1"/>
  <c r="B22" i="2"/>
  <c r="C22" i="2" s="1"/>
  <c r="M22" i="2" s="1"/>
</calcChain>
</file>

<file path=xl/sharedStrings.xml><?xml version="1.0" encoding="utf-8"?>
<sst xmlns="http://schemas.openxmlformats.org/spreadsheetml/2006/main" count="326" uniqueCount="97">
  <si>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</si>
  <si>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</si>
  <si>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</si>
  <si>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</si>
  <si>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</si>
  <si>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</si>
  <si>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</si>
  <si>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</si>
  <si>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</si>
  <si>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</si>
  <si>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</si>
  <si>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</si>
  <si>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</si>
  <si>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</si>
  <si>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</si>
  <si>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</si>
  <si>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</si>
  <si>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</si>
  <si>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</si>
  <si>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</si>
  <si>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</si>
  <si>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</si>
  <si>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</si>
  <si>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</si>
  <si>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</si>
  <si>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</si>
  <si>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</si>
  <si>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</si>
  <si>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</si>
  <si>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</si>
  <si>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</si>
  <si>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</si>
  <si>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</si>
  <si>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</si>
  <si>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</si>
  <si>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</si>
  <si>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</si>
  <si>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</si>
  <si>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</si>
  <si>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</si>
  <si>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</si>
  <si>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</si>
  <si>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</si>
  <si>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</si>
  <si>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</si>
  <si>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</si>
  <si>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</si>
  <si>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</si>
  <si>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</si>
  <si>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</si>
  <si>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</si>
  <si>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</si>
  <si>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</si>
  <si>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</si>
  <si>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</si>
  <si>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</si>
  <si>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2023/2024</t>
  </si>
  <si>
    <t>2024/2025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</si>
  <si>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</si>
  <si>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</si>
  <si>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</si>
  <si>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</si>
  <si>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</si>
  <si>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</si>
  <si>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</si>
  <si>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</si>
  <si>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</si>
  <si>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</si>
  <si>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</si>
  <si>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</si>
  <si>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</si>
  <si>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</si>
  <si>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</si>
  <si>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</si>
  <si>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Milan Klement</t>
  </si>
  <si>
    <t>WUDS@</t>
  </si>
  <si>
    <t>Úvod do studia - Úvodní tutoriál
studia - úvodní
tutoriál</t>
  </si>
  <si>
    <t>Klement</t>
  </si>
  <si>
    <t>ne</t>
  </si>
  <si>
    <t>WHSK@</t>
  </si>
  <si>
    <t>Hardwarová a softwarová konfigurace PC</t>
  </si>
  <si>
    <t>WUAP@</t>
  </si>
  <si>
    <t>Úvod do algoritmizace a programování</t>
  </si>
  <si>
    <t>Šaloun</t>
  </si>
  <si>
    <t>WRA@</t>
  </si>
  <si>
    <t>Robotika a automatizace</t>
  </si>
  <si>
    <t>Bryndová</t>
  </si>
  <si>
    <t>WTWA@</t>
  </si>
  <si>
    <t>Tvorba webových aplikací</t>
  </si>
  <si>
    <t>Dragon</t>
  </si>
  <si>
    <t>WMDZ@</t>
  </si>
  <si>
    <t>Moderní dotyková zařízení</t>
  </si>
  <si>
    <t>milan.klement@upol.cz</t>
  </si>
  <si>
    <t>Názvy studijních opor v LMS Moodle pro přiřazení k dané rozvrhové akci (předmětu)</t>
  </si>
  <si>
    <t>již jsou v LMS Moodle navedeny a běžně používány</t>
  </si>
  <si>
    <t>4.030 (N35)</t>
  </si>
  <si>
    <t>Výuka v LMS 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</si>
</sst>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9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3" borderId="1" xfId="1" applyFill="1" applyBorder="1" applyAlignment="1">
      <alignment horizontal="left" vertical="center"/>
    </xf>
    <xf numFmtId="164" fontId="1" fillId="0" borderId="20" xfId="0" applyNumberFormat="1" applyFont="1" applyBorder="1" applyAlignment="1">
      <alignment horizontal="left" vertical="center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19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UAP@" TargetMode="External"/><Relationship Id="rId13" Type="http://schemas.openxmlformats.org/officeDocument/2006/relationships/hyperlink" Target="mailto:WRA@" TargetMode="External"/><Relationship Id="rId18" Type="http://schemas.openxmlformats.org/officeDocument/2006/relationships/hyperlink" Target="mailto:WMDZ@" TargetMode="External"/><Relationship Id="rId26" Type="http://schemas.openxmlformats.org/officeDocument/2006/relationships/hyperlink" Target="mailto:WMDZ@" TargetMode="External"/><Relationship Id="rId3" Type="http://schemas.openxmlformats.org/officeDocument/2006/relationships/hyperlink" Target="mailto:WUDS@" TargetMode="External"/><Relationship Id="rId21" Type="http://schemas.openxmlformats.org/officeDocument/2006/relationships/hyperlink" Target="mailto:WUAP@" TargetMode="External"/><Relationship Id="rId7" Type="http://schemas.openxmlformats.org/officeDocument/2006/relationships/hyperlink" Target="mailto:WHSK@" TargetMode="External"/><Relationship Id="rId12" Type="http://schemas.openxmlformats.org/officeDocument/2006/relationships/hyperlink" Target="mailto:WRA@" TargetMode="External"/><Relationship Id="rId17" Type="http://schemas.openxmlformats.org/officeDocument/2006/relationships/hyperlink" Target="mailto:WMDZ@" TargetMode="External"/><Relationship Id="rId25" Type="http://schemas.openxmlformats.org/officeDocument/2006/relationships/hyperlink" Target="mailto:WMDZ@" TargetMode="External"/><Relationship Id="rId2" Type="http://schemas.openxmlformats.org/officeDocument/2006/relationships/hyperlink" Target="mailto:WUDS@" TargetMode="External"/><Relationship Id="rId16" Type="http://schemas.openxmlformats.org/officeDocument/2006/relationships/hyperlink" Target="mailto:WTWA@" TargetMode="External"/><Relationship Id="rId20" Type="http://schemas.openxmlformats.org/officeDocument/2006/relationships/hyperlink" Target="mailto:WHSK@" TargetMode="External"/><Relationship Id="rId1" Type="http://schemas.openxmlformats.org/officeDocument/2006/relationships/hyperlink" Target="mailto:milan.klement@upol.cz" TargetMode="External"/><Relationship Id="rId6" Type="http://schemas.openxmlformats.org/officeDocument/2006/relationships/hyperlink" Target="mailto:WHSK@" TargetMode="External"/><Relationship Id="rId11" Type="http://schemas.openxmlformats.org/officeDocument/2006/relationships/hyperlink" Target="mailto:WRA@" TargetMode="External"/><Relationship Id="rId24" Type="http://schemas.openxmlformats.org/officeDocument/2006/relationships/hyperlink" Target="mailto:WTWA@" TargetMode="External"/><Relationship Id="rId5" Type="http://schemas.openxmlformats.org/officeDocument/2006/relationships/hyperlink" Target="mailto:WUDS@" TargetMode="External"/><Relationship Id="rId15" Type="http://schemas.openxmlformats.org/officeDocument/2006/relationships/hyperlink" Target="mailto:WTWA@" TargetMode="External"/><Relationship Id="rId23" Type="http://schemas.openxmlformats.org/officeDocument/2006/relationships/hyperlink" Target="mailto:WTWA@" TargetMode="External"/><Relationship Id="rId10" Type="http://schemas.openxmlformats.org/officeDocument/2006/relationships/hyperlink" Target="mailto:WRA@" TargetMode="External"/><Relationship Id="rId19" Type="http://schemas.openxmlformats.org/officeDocument/2006/relationships/hyperlink" Target="mailto:WHSK@" TargetMode="External"/><Relationship Id="rId4" Type="http://schemas.openxmlformats.org/officeDocument/2006/relationships/hyperlink" Target="mailto:WUDS@" TargetMode="External"/><Relationship Id="rId9" Type="http://schemas.openxmlformats.org/officeDocument/2006/relationships/hyperlink" Target="mailto:WUAP@" TargetMode="External"/><Relationship Id="rId14" Type="http://schemas.openxmlformats.org/officeDocument/2006/relationships/hyperlink" Target="mailto:WRA@" TargetMode="External"/><Relationship Id="rId22" Type="http://schemas.openxmlformats.org/officeDocument/2006/relationships/hyperlink" Target="mailto:WUAP@" TargetMode="External"/><Relationship Id="rId27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workbookViewId="0">
      <pane ySplit="8" topLeftCell="A9" activePane="bottomLeft" state="frozen"/>
      <selection pane="bottomLeft" activeCell="K8" sqref="K8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11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60" t="s">
        <v>0</v>
      </c>
      <c r="D1" s="61"/>
      <c r="E1" s="52" t="s">
        <v>69</v>
      </c>
      <c r="F1" s="50"/>
      <c r="G1" s="50"/>
      <c r="H1" s="50"/>
      <c r="I1" s="50"/>
      <c r="J1" s="50"/>
      <c r="K1" s="50"/>
      <c r="L1" s="28"/>
      <c r="M1" s="43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56" t="s">
        <v>1</v>
      </c>
      <c r="D2" s="57"/>
      <c r="E2" s="49" t="s">
        <v>59</v>
      </c>
      <c r="F2" s="51"/>
      <c r="G2" s="51"/>
      <c r="H2" s="51"/>
      <c r="I2" s="51"/>
      <c r="J2" s="51"/>
      <c r="K2" s="51"/>
      <c r="L2" s="53"/>
      <c r="M2" s="44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56" t="s">
        <v>2</v>
      </c>
      <c r="D3" s="57"/>
      <c r="E3" s="49" t="s">
        <v>4</v>
      </c>
      <c r="F3" s="50"/>
      <c r="G3" s="50"/>
      <c r="H3" s="50"/>
      <c r="I3" s="50"/>
      <c r="J3" s="50"/>
      <c r="K3" s="50"/>
      <c r="L3" s="54"/>
      <c r="M3" s="44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56" t="s">
        <v>3</v>
      </c>
      <c r="D4" s="57"/>
      <c r="E4" s="45"/>
      <c r="F4" s="46"/>
      <c r="G4" s="46"/>
      <c r="H4" s="46"/>
      <c r="I4" s="46"/>
      <c r="J4" s="46"/>
      <c r="K4" s="46"/>
      <c r="L4" s="54"/>
      <c r="M4" s="44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58" t="s">
        <v>20</v>
      </c>
      <c r="D5" s="59"/>
      <c r="E5" s="47" t="s">
        <v>74</v>
      </c>
      <c r="F5" s="48"/>
      <c r="G5" s="48"/>
      <c r="H5" s="48"/>
      <c r="I5" s="48"/>
      <c r="J5" s="48"/>
      <c r="K5" s="48"/>
      <c r="L5" s="54"/>
      <c r="M5" s="44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39" t="s">
        <v>92</v>
      </c>
      <c r="G6" s="40"/>
      <c r="H6" s="26" t="s">
        <v>22</v>
      </c>
      <c r="I6" s="41">
        <v>585635811</v>
      </c>
      <c r="J6" s="40"/>
      <c r="K6" s="42"/>
      <c r="L6" s="55"/>
      <c r="M6" s="44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96</v>
      </c>
      <c r="L8" s="20" t="s">
        <v>93</v>
      </c>
    </row>
    <row r="9" spans="1:15" ht="15" customHeight="1" x14ac:dyDescent="0.2">
      <c r="A9" s="9">
        <v>46304</v>
      </c>
      <c r="B9" s="10">
        <f>IF(A9&gt;0,A9," ")</f>
        <v>46304</v>
      </c>
      <c r="C9" s="24" t="str">
        <f t="shared" ref="C9:C22" si="0">IFERROR(IF(B9&gt;1,CHOOSE(WEEKDAY(B9),"Neděle","Pondělí","Úterý","Středa","Čtvrtek","Pátek","Sobota")," ")," ")</f>
        <v>Pátek</v>
      </c>
      <c r="D9" s="24" t="s">
        <v>46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5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46304</v>
      </c>
      <c r="C10" s="11" t="str">
        <f t="shared" si="0"/>
        <v>Pátek</v>
      </c>
      <c r="D10" s="24" t="s">
        <v>4</v>
      </c>
      <c r="E10" s="24" t="s">
        <v>51</v>
      </c>
      <c r="F10" s="23"/>
      <c r="G10" s="23"/>
      <c r="H10" s="23"/>
      <c r="I10" s="30"/>
      <c r="J10" s="23"/>
      <c r="K10" s="29"/>
      <c r="L10" s="24"/>
      <c r="M10" t="b">
        <f t="shared" si="1"/>
        <v>0</v>
      </c>
    </row>
    <row r="11" spans="1:15" ht="15" customHeight="1" x14ac:dyDescent="0.2">
      <c r="A11" s="4"/>
      <c r="B11" s="10">
        <f t="shared" si="2"/>
        <v>46304</v>
      </c>
      <c r="C11" s="11" t="str">
        <f t="shared" si="0"/>
        <v>Pátek</v>
      </c>
      <c r="D11" s="24" t="s">
        <v>5</v>
      </c>
      <c r="E11" s="11" t="s">
        <v>18</v>
      </c>
      <c r="F11" s="23"/>
      <c r="G11" s="23"/>
      <c r="H11" s="23"/>
      <c r="I11" s="30"/>
      <c r="J11" s="23"/>
      <c r="K11" s="29"/>
      <c r="L11" s="24"/>
      <c r="M11" t="b">
        <f t="shared" si="1"/>
        <v>0</v>
      </c>
    </row>
    <row r="12" spans="1:15" ht="15" customHeight="1" x14ac:dyDescent="0.2">
      <c r="A12" s="4"/>
      <c r="B12" s="10">
        <f t="shared" si="2"/>
        <v>46304</v>
      </c>
      <c r="C12" s="11" t="str">
        <f t="shared" si="0"/>
        <v>Pátek</v>
      </c>
      <c r="D12" s="24" t="s">
        <v>6</v>
      </c>
      <c r="E12" s="24" t="s">
        <v>52</v>
      </c>
      <c r="F12" s="37" t="s">
        <v>75</v>
      </c>
      <c r="G12" s="31" t="s">
        <v>76</v>
      </c>
      <c r="H12" s="23" t="s">
        <v>77</v>
      </c>
      <c r="I12" s="30" t="s">
        <v>32</v>
      </c>
      <c r="J12" s="23" t="s">
        <v>95</v>
      </c>
      <c r="K12" s="29" t="s">
        <v>78</v>
      </c>
      <c r="L12" s="24"/>
      <c r="M12" t="b">
        <f t="shared" si="1"/>
        <v>0</v>
      </c>
    </row>
    <row r="13" spans="1:15" ht="15" customHeight="1" x14ac:dyDescent="0.2">
      <c r="A13" s="4"/>
      <c r="B13" s="10">
        <f t="shared" si="2"/>
        <v>46304</v>
      </c>
      <c r="C13" s="11" t="str">
        <f t="shared" si="0"/>
        <v>Pátek</v>
      </c>
      <c r="D13" s="24" t="s">
        <v>7</v>
      </c>
      <c r="E13" s="11" t="s">
        <v>19</v>
      </c>
      <c r="F13" s="37" t="s">
        <v>75</v>
      </c>
      <c r="G13" s="31" t="s">
        <v>76</v>
      </c>
      <c r="H13" s="23" t="s">
        <v>77</v>
      </c>
      <c r="I13" s="30" t="s">
        <v>32</v>
      </c>
      <c r="J13" s="23" t="s">
        <v>95</v>
      </c>
      <c r="K13" s="29" t="s">
        <v>78</v>
      </c>
      <c r="L13" s="24"/>
      <c r="M13" t="b">
        <f t="shared" si="1"/>
        <v>0</v>
      </c>
    </row>
    <row r="14" spans="1:15" ht="15" customHeight="1" x14ac:dyDescent="0.2">
      <c r="A14" s="4"/>
      <c r="B14" s="10">
        <f t="shared" si="2"/>
        <v>46304</v>
      </c>
      <c r="C14" s="11" t="str">
        <f t="shared" si="0"/>
        <v>Pátek</v>
      </c>
      <c r="D14" s="24" t="s">
        <v>41</v>
      </c>
      <c r="E14" s="32" t="s">
        <v>43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46304</v>
      </c>
      <c r="C15" s="11" t="str">
        <f t="shared" si="0"/>
        <v>Pátek</v>
      </c>
      <c r="D15" s="24" t="s">
        <v>8</v>
      </c>
      <c r="E15" s="24" t="s">
        <v>42</v>
      </c>
      <c r="F15" s="37" t="s">
        <v>75</v>
      </c>
      <c r="G15" s="31" t="s">
        <v>76</v>
      </c>
      <c r="H15" s="23" t="s">
        <v>77</v>
      </c>
      <c r="I15" s="30" t="s">
        <v>32</v>
      </c>
      <c r="J15" s="23" t="s">
        <v>95</v>
      </c>
      <c r="K15" s="29" t="s">
        <v>78</v>
      </c>
      <c r="L15" s="24"/>
      <c r="M15" t="b">
        <f t="shared" si="1"/>
        <v>0</v>
      </c>
    </row>
    <row r="16" spans="1:15" ht="15" customHeight="1" x14ac:dyDescent="0.2">
      <c r="A16" s="4"/>
      <c r="B16" s="10">
        <f t="shared" si="2"/>
        <v>46304</v>
      </c>
      <c r="C16" s="11" t="str">
        <f t="shared" si="0"/>
        <v>Pátek</v>
      </c>
      <c r="D16" s="24" t="s">
        <v>9</v>
      </c>
      <c r="E16" s="24" t="s">
        <v>44</v>
      </c>
      <c r="F16" s="37" t="s">
        <v>75</v>
      </c>
      <c r="G16" s="31" t="s">
        <v>76</v>
      </c>
      <c r="H16" s="23" t="s">
        <v>77</v>
      </c>
      <c r="I16" s="30" t="s">
        <v>32</v>
      </c>
      <c r="J16" s="23" t="s">
        <v>95</v>
      </c>
      <c r="K16" s="29" t="s">
        <v>78</v>
      </c>
      <c r="L16" s="24"/>
      <c r="M16" t="b">
        <f t="shared" si="1"/>
        <v>0</v>
      </c>
    </row>
    <row r="17" spans="1:13" ht="15" customHeight="1" x14ac:dyDescent="0.2">
      <c r="A17" s="4"/>
      <c r="B17" s="10">
        <f t="shared" si="2"/>
        <v>46304</v>
      </c>
      <c r="C17" s="11" t="str">
        <f t="shared" si="0"/>
        <v>Pátek</v>
      </c>
      <c r="D17" s="24" t="s">
        <v>10</v>
      </c>
      <c r="E17" s="24" t="s">
        <v>45</v>
      </c>
      <c r="F17" s="37" t="s">
        <v>79</v>
      </c>
      <c r="G17" s="31" t="s">
        <v>80</v>
      </c>
      <c r="H17" s="23" t="s">
        <v>77</v>
      </c>
      <c r="I17" s="30" t="s">
        <v>32</v>
      </c>
      <c r="J17" s="23" t="s">
        <v>95</v>
      </c>
      <c r="K17" s="29" t="s">
        <v>38</v>
      </c>
      <c r="L17" s="24" t="s">
        <v>94</v>
      </c>
      <c r="M17" t="b">
        <f t="shared" si="1"/>
        <v>0</v>
      </c>
    </row>
    <row r="18" spans="1:13" ht="15" customHeight="1" x14ac:dyDescent="0.2">
      <c r="A18" s="4"/>
      <c r="B18" s="10">
        <f t="shared" si="2"/>
        <v>46304</v>
      </c>
      <c r="C18" s="11" t="str">
        <f t="shared" si="0"/>
        <v>Pátek</v>
      </c>
      <c r="D18" s="24" t="s">
        <v>11</v>
      </c>
      <c r="E18" s="24" t="s">
        <v>47</v>
      </c>
      <c r="F18" s="37" t="s">
        <v>79</v>
      </c>
      <c r="G18" s="31" t="s">
        <v>80</v>
      </c>
      <c r="H18" s="23" t="s">
        <v>77</v>
      </c>
      <c r="I18" s="30" t="s">
        <v>32</v>
      </c>
      <c r="J18" s="23" t="s">
        <v>95</v>
      </c>
      <c r="K18" s="29" t="s">
        <v>38</v>
      </c>
      <c r="L18" s="24" t="s">
        <v>94</v>
      </c>
      <c r="M18" t="b">
        <f t="shared" si="1"/>
        <v>0</v>
      </c>
    </row>
    <row r="19" spans="1:13" ht="15" customHeight="1" x14ac:dyDescent="0.2">
      <c r="A19" s="4"/>
      <c r="B19" s="10">
        <f t="shared" si="2"/>
        <v>46304</v>
      </c>
      <c r="C19" s="11" t="str">
        <f t="shared" si="0"/>
        <v>Pátek</v>
      </c>
      <c r="D19" s="24" t="s">
        <v>12</v>
      </c>
      <c r="E19" s="24" t="s">
        <v>48</v>
      </c>
      <c r="F19" s="37" t="s">
        <v>81</v>
      </c>
      <c r="G19" s="31" t="s">
        <v>82</v>
      </c>
      <c r="H19" s="23" t="s">
        <v>83</v>
      </c>
      <c r="I19" s="30" t="s">
        <v>32</v>
      </c>
      <c r="J19" s="23" t="s">
        <v>95</v>
      </c>
      <c r="K19" s="29" t="s">
        <v>38</v>
      </c>
      <c r="L19" s="24" t="s">
        <v>94</v>
      </c>
      <c r="M19" t="b">
        <f t="shared" si="1"/>
        <v>0</v>
      </c>
    </row>
    <row r="20" spans="1:13" ht="15" customHeight="1" x14ac:dyDescent="0.2">
      <c r="A20" s="4"/>
      <c r="B20" s="10">
        <f t="shared" si="2"/>
        <v>46304</v>
      </c>
      <c r="C20" s="11" t="str">
        <f t="shared" si="0"/>
        <v>Pátek</v>
      </c>
      <c r="D20" s="24" t="s">
        <v>13</v>
      </c>
      <c r="E20" s="24" t="s">
        <v>49</v>
      </c>
      <c r="F20" s="37" t="s">
        <v>81</v>
      </c>
      <c r="G20" s="31" t="s">
        <v>82</v>
      </c>
      <c r="H20" s="23" t="s">
        <v>83</v>
      </c>
      <c r="I20" s="30" t="s">
        <v>32</v>
      </c>
      <c r="J20" s="23" t="s">
        <v>95</v>
      </c>
      <c r="K20" s="29" t="s">
        <v>38</v>
      </c>
      <c r="L20" s="24" t="s">
        <v>94</v>
      </c>
      <c r="M20" t="b">
        <f t="shared" si="1"/>
        <v>0</v>
      </c>
    </row>
    <row r="21" spans="1:13" ht="15" customHeight="1" x14ac:dyDescent="0.2">
      <c r="A21" s="4"/>
      <c r="B21" s="10">
        <f t="shared" si="2"/>
        <v>46304</v>
      </c>
      <c r="C21" s="11" t="str">
        <f t="shared" si="0"/>
        <v>Pátek</v>
      </c>
      <c r="D21" s="24" t="s">
        <v>14</v>
      </c>
      <c r="E21" s="24" t="s">
        <v>50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46304</v>
      </c>
      <c r="C22" s="11" t="str">
        <f t="shared" si="0"/>
        <v>Pátek</v>
      </c>
      <c r="D22" s="24" t="s">
        <v>15</v>
      </c>
      <c r="E22" s="24" t="s">
        <v>53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24" t="s">
        <v>54</v>
      </c>
      <c r="D23" s="24" t="s">
        <v>16</v>
      </c>
      <c r="E23" s="24" t="s">
        <v>55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">
      <c r="A24" s="25">
        <v>46353</v>
      </c>
      <c r="B24" s="10">
        <f>IF(A24&gt;0,A24," ")</f>
        <v>46353</v>
      </c>
      <c r="C24" s="24" t="str">
        <f t="shared" ref="C24:C37" si="3">IFERROR(IF(B24&gt;1,CHOOSE(WEEKDAY(B24),"Neděle","Pondělí","Úterý","Středa","Čtvrtek","Pátek","Sobota")," ")," ")</f>
        <v>Pátek</v>
      </c>
      <c r="D24" s="24" t="s">
        <v>46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">
      <c r="A25" s="4"/>
      <c r="B25" s="10">
        <f t="shared" ref="B25:B37" si="4">IF(B24&gt;0,B24," ")</f>
        <v>46353</v>
      </c>
      <c r="C25" s="11" t="str">
        <f t="shared" si="3"/>
        <v>Pátek</v>
      </c>
      <c r="D25" s="24" t="s">
        <v>4</v>
      </c>
      <c r="E25" s="24" t="s">
        <v>51</v>
      </c>
      <c r="F25" s="23"/>
      <c r="G25" s="23"/>
      <c r="H25" s="23"/>
      <c r="I25" s="30"/>
      <c r="J25" s="23"/>
      <c r="K25" s="29"/>
      <c r="L25" s="24"/>
      <c r="M25" t="b">
        <f t="shared" si="1"/>
        <v>0</v>
      </c>
    </row>
    <row r="26" spans="1:13" ht="15" customHeight="1" x14ac:dyDescent="0.2">
      <c r="A26" s="4"/>
      <c r="B26" s="10">
        <f t="shared" si="4"/>
        <v>46353</v>
      </c>
      <c r="C26" s="11" t="str">
        <f t="shared" si="3"/>
        <v>Pátek</v>
      </c>
      <c r="D26" s="24" t="s">
        <v>5</v>
      </c>
      <c r="E26" s="11" t="s">
        <v>18</v>
      </c>
      <c r="F26" s="23"/>
      <c r="G26" s="23"/>
      <c r="H26" s="23"/>
      <c r="I26" s="30"/>
      <c r="J26" s="23"/>
      <c r="K26" s="29"/>
      <c r="L26" s="24"/>
      <c r="M26" t="b">
        <f t="shared" si="1"/>
        <v>0</v>
      </c>
    </row>
    <row r="27" spans="1:13" ht="15" customHeight="1" x14ac:dyDescent="0.2">
      <c r="A27" s="4"/>
      <c r="B27" s="10">
        <f t="shared" si="4"/>
        <v>46353</v>
      </c>
      <c r="C27" s="11" t="str">
        <f t="shared" si="3"/>
        <v>Pátek</v>
      </c>
      <c r="D27" s="24" t="s">
        <v>6</v>
      </c>
      <c r="E27" s="24" t="s">
        <v>52</v>
      </c>
      <c r="F27" s="37" t="s">
        <v>84</v>
      </c>
      <c r="G27" s="23" t="s">
        <v>85</v>
      </c>
      <c r="H27" s="23" t="s">
        <v>86</v>
      </c>
      <c r="I27" s="30" t="s">
        <v>32</v>
      </c>
      <c r="J27" s="23" t="s">
        <v>95</v>
      </c>
      <c r="K27" s="29" t="s">
        <v>38</v>
      </c>
      <c r="L27" s="24" t="s">
        <v>94</v>
      </c>
      <c r="M27" t="b">
        <f t="shared" si="1"/>
        <v>0</v>
      </c>
    </row>
    <row r="28" spans="1:13" ht="15" customHeight="1" x14ac:dyDescent="0.2">
      <c r="A28" s="4"/>
      <c r="B28" s="10">
        <f t="shared" si="4"/>
        <v>46353</v>
      </c>
      <c r="C28" s="11" t="str">
        <f t="shared" si="3"/>
        <v>Pátek</v>
      </c>
      <c r="D28" s="24" t="s">
        <v>7</v>
      </c>
      <c r="E28" s="11" t="s">
        <v>19</v>
      </c>
      <c r="F28" s="37" t="s">
        <v>84</v>
      </c>
      <c r="G28" s="23" t="s">
        <v>85</v>
      </c>
      <c r="H28" s="23" t="s">
        <v>86</v>
      </c>
      <c r="I28" s="30" t="s">
        <v>32</v>
      </c>
      <c r="J28" s="23" t="s">
        <v>95</v>
      </c>
      <c r="K28" s="29" t="s">
        <v>38</v>
      </c>
      <c r="L28" s="24" t="s">
        <v>94</v>
      </c>
      <c r="M28" t="b">
        <f t="shared" si="1"/>
        <v>0</v>
      </c>
    </row>
    <row r="29" spans="1:13" ht="15" customHeight="1" x14ac:dyDescent="0.2">
      <c r="A29" s="4"/>
      <c r="B29" s="10">
        <f t="shared" si="4"/>
        <v>46353</v>
      </c>
      <c r="C29" s="11" t="str">
        <f t="shared" si="3"/>
        <v>Pátek</v>
      </c>
      <c r="D29" s="24" t="s">
        <v>41</v>
      </c>
      <c r="E29" s="32" t="s">
        <v>43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">
      <c r="A30" s="4"/>
      <c r="B30" s="10">
        <f t="shared" si="4"/>
        <v>46353</v>
      </c>
      <c r="C30" s="11" t="str">
        <f t="shared" si="3"/>
        <v>Pátek</v>
      </c>
      <c r="D30" s="24" t="s">
        <v>8</v>
      </c>
      <c r="E30" s="24" t="s">
        <v>42</v>
      </c>
      <c r="F30" s="37" t="s">
        <v>84</v>
      </c>
      <c r="G30" s="23" t="s">
        <v>85</v>
      </c>
      <c r="H30" s="23" t="s">
        <v>86</v>
      </c>
      <c r="I30" s="30" t="s">
        <v>32</v>
      </c>
      <c r="J30" s="23" t="s">
        <v>95</v>
      </c>
      <c r="K30" s="29" t="s">
        <v>38</v>
      </c>
      <c r="L30" s="24" t="s">
        <v>94</v>
      </c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0</v>
      </c>
    </row>
    <row r="31" spans="1:13" ht="15" customHeight="1" x14ac:dyDescent="0.2">
      <c r="A31" s="4"/>
      <c r="B31" s="10">
        <f t="shared" si="4"/>
        <v>46353</v>
      </c>
      <c r="C31" s="11" t="str">
        <f t="shared" si="3"/>
        <v>Pátek</v>
      </c>
      <c r="D31" s="24" t="s">
        <v>9</v>
      </c>
      <c r="E31" s="24" t="s">
        <v>44</v>
      </c>
      <c r="F31" s="37" t="s">
        <v>84</v>
      </c>
      <c r="G31" s="23" t="s">
        <v>85</v>
      </c>
      <c r="H31" s="23" t="s">
        <v>86</v>
      </c>
      <c r="I31" s="30" t="s">
        <v>32</v>
      </c>
      <c r="J31" s="23" t="s">
        <v>95</v>
      </c>
      <c r="K31" s="29" t="s">
        <v>38</v>
      </c>
      <c r="L31" s="24" t="s">
        <v>94</v>
      </c>
      <c r="M31" t="b">
        <f t="shared" si="1"/>
        <v>0</v>
      </c>
    </row>
    <row r="32" spans="1:13" ht="15" customHeight="1" x14ac:dyDescent="0.2">
      <c r="A32" s="4"/>
      <c r="B32" s="10">
        <f t="shared" si="4"/>
        <v>46353</v>
      </c>
      <c r="C32" s="11" t="str">
        <f t="shared" si="3"/>
        <v>Pátek</v>
      </c>
      <c r="D32" s="24" t="s">
        <v>10</v>
      </c>
      <c r="E32" s="24" t="s">
        <v>45</v>
      </c>
      <c r="F32" s="37" t="s">
        <v>84</v>
      </c>
      <c r="G32" s="23" t="s">
        <v>85</v>
      </c>
      <c r="H32" s="23" t="s">
        <v>86</v>
      </c>
      <c r="I32" s="30" t="s">
        <v>32</v>
      </c>
      <c r="J32" s="23" t="s">
        <v>95</v>
      </c>
      <c r="K32" s="29" t="s">
        <v>38</v>
      </c>
      <c r="L32" s="24" t="s">
        <v>94</v>
      </c>
      <c r="M32" t="b">
        <f t="shared" si="1"/>
        <v>0</v>
      </c>
    </row>
    <row r="33" spans="1:13" ht="15" customHeight="1" x14ac:dyDescent="0.2">
      <c r="A33" s="4"/>
      <c r="B33" s="10">
        <f t="shared" si="4"/>
        <v>46353</v>
      </c>
      <c r="C33" s="11" t="str">
        <f t="shared" si="3"/>
        <v>Pátek</v>
      </c>
      <c r="D33" s="24" t="s">
        <v>11</v>
      </c>
      <c r="E33" s="24" t="s">
        <v>47</v>
      </c>
      <c r="F33" s="37" t="s">
        <v>87</v>
      </c>
      <c r="G33" s="23" t="s">
        <v>88</v>
      </c>
      <c r="H33" s="23" t="s">
        <v>89</v>
      </c>
      <c r="I33" s="30" t="s">
        <v>32</v>
      </c>
      <c r="J33" s="23" t="s">
        <v>95</v>
      </c>
      <c r="K33" s="29" t="s">
        <v>38</v>
      </c>
      <c r="L33" s="24" t="s">
        <v>94</v>
      </c>
      <c r="M33" t="b">
        <f t="shared" si="1"/>
        <v>0</v>
      </c>
    </row>
    <row r="34" spans="1:13" ht="15" customHeight="1" x14ac:dyDescent="0.2">
      <c r="A34" s="4"/>
      <c r="B34" s="10">
        <f t="shared" si="4"/>
        <v>46353</v>
      </c>
      <c r="C34" s="11" t="str">
        <f t="shared" si="3"/>
        <v>Pátek</v>
      </c>
      <c r="D34" s="24" t="s">
        <v>12</v>
      </c>
      <c r="E34" s="24" t="s">
        <v>48</v>
      </c>
      <c r="F34" s="37" t="s">
        <v>87</v>
      </c>
      <c r="G34" s="23" t="s">
        <v>88</v>
      </c>
      <c r="H34" s="23" t="s">
        <v>89</v>
      </c>
      <c r="I34" s="30" t="s">
        <v>32</v>
      </c>
      <c r="J34" s="23" t="s">
        <v>95</v>
      </c>
      <c r="K34" s="29" t="s">
        <v>38</v>
      </c>
      <c r="L34" s="24" t="s">
        <v>94</v>
      </c>
      <c r="M34" t="b">
        <f t="shared" si="1"/>
        <v>0</v>
      </c>
    </row>
    <row r="35" spans="1:13" ht="15" customHeight="1" x14ac:dyDescent="0.2">
      <c r="A35" s="4"/>
      <c r="B35" s="10">
        <f t="shared" si="4"/>
        <v>46353</v>
      </c>
      <c r="C35" s="11" t="str">
        <f t="shared" si="3"/>
        <v>Pátek</v>
      </c>
      <c r="D35" s="24" t="s">
        <v>13</v>
      </c>
      <c r="E35" s="24" t="s">
        <v>49</v>
      </c>
      <c r="F35" s="37" t="s">
        <v>90</v>
      </c>
      <c r="G35" s="23" t="s">
        <v>91</v>
      </c>
      <c r="H35" s="23" t="s">
        <v>89</v>
      </c>
      <c r="I35" s="30" t="s">
        <v>32</v>
      </c>
      <c r="J35" s="23" t="s">
        <v>95</v>
      </c>
      <c r="K35" s="29" t="s">
        <v>38</v>
      </c>
      <c r="L35" s="24" t="s">
        <v>94</v>
      </c>
      <c r="M35" t="b">
        <f t="shared" si="1"/>
        <v>0</v>
      </c>
    </row>
    <row r="36" spans="1:13" ht="15" customHeight="1" x14ac:dyDescent="0.2">
      <c r="A36" s="4"/>
      <c r="B36" s="10">
        <f t="shared" si="4"/>
        <v>46353</v>
      </c>
      <c r="C36" s="11" t="str">
        <f t="shared" si="3"/>
        <v>Pátek</v>
      </c>
      <c r="D36" s="24" t="s">
        <v>14</v>
      </c>
      <c r="E36" s="24" t="s">
        <v>50</v>
      </c>
      <c r="F36" s="37" t="s">
        <v>90</v>
      </c>
      <c r="G36" s="23" t="s">
        <v>91</v>
      </c>
      <c r="H36" s="23" t="s">
        <v>89</v>
      </c>
      <c r="I36" s="30" t="s">
        <v>32</v>
      </c>
      <c r="J36" s="23" t="s">
        <v>95</v>
      </c>
      <c r="K36" s="29" t="s">
        <v>38</v>
      </c>
      <c r="L36" s="24" t="s">
        <v>94</v>
      </c>
      <c r="M36" t="b">
        <f t="shared" si="1"/>
        <v>0</v>
      </c>
    </row>
    <row r="37" spans="1:13" ht="15.75" customHeight="1" thickBot="1" x14ac:dyDescent="0.25">
      <c r="A37" s="4"/>
      <c r="B37" s="12">
        <f t="shared" si="4"/>
        <v>46353</v>
      </c>
      <c r="C37" s="11" t="str">
        <f t="shared" si="3"/>
        <v>Pátek</v>
      </c>
      <c r="D37" s="24" t="s">
        <v>15</v>
      </c>
      <c r="E37" s="24" t="s">
        <v>53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">
      <c r="B38" s="10">
        <f>IF(A39&gt;0,A39," ")</f>
        <v>46430</v>
      </c>
      <c r="C38" s="24" t="s">
        <v>54</v>
      </c>
      <c r="D38" s="24" t="s">
        <v>16</v>
      </c>
      <c r="E38" s="24" t="s">
        <v>55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25">
        <v>46430</v>
      </c>
      <c r="B39" s="10">
        <f t="shared" ref="B39:B51" si="5">IF(B38&gt;0,B38," ")</f>
        <v>46430</v>
      </c>
      <c r="C39" s="24" t="str">
        <f t="shared" ref="C39:C51" si="6">IFERROR(IF(B39&gt;1,CHOOSE(WEEKDAY(B39),"Neděle","Pondělí","Úterý","Středa","Čtvrtek","Pátek","Sobota")," ")," ")</f>
        <v>Pátek</v>
      </c>
      <c r="D39" s="24" t="s">
        <v>46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">
      <c r="A40" s="4"/>
      <c r="B40" s="10">
        <f t="shared" si="5"/>
        <v>46430</v>
      </c>
      <c r="C40" s="11" t="str">
        <f t="shared" si="6"/>
        <v>Pátek</v>
      </c>
      <c r="D40" s="24" t="s">
        <v>4</v>
      </c>
      <c r="E40" s="24" t="s">
        <v>51</v>
      </c>
      <c r="F40" s="23"/>
      <c r="G40" s="23"/>
      <c r="H40" s="23"/>
      <c r="I40" s="30"/>
      <c r="J40" s="23"/>
      <c r="K40" s="29"/>
      <c r="L40" s="24"/>
      <c r="M40" t="b">
        <f t="shared" si="1"/>
        <v>0</v>
      </c>
    </row>
    <row r="41" spans="1:13" ht="15" customHeight="1" x14ac:dyDescent="0.2">
      <c r="A41" s="4"/>
      <c r="B41" s="10">
        <f t="shared" si="5"/>
        <v>46430</v>
      </c>
      <c r="C41" s="11" t="str">
        <f t="shared" si="6"/>
        <v>Pátek</v>
      </c>
      <c r="D41" s="24" t="s">
        <v>5</v>
      </c>
      <c r="E41" s="11" t="s">
        <v>18</v>
      </c>
      <c r="F41" s="23"/>
      <c r="G41" s="23"/>
      <c r="H41" s="23"/>
      <c r="I41" s="30"/>
      <c r="J41" s="23"/>
      <c r="K41" s="29"/>
      <c r="L41" s="24"/>
      <c r="M41" t="b">
        <f t="shared" si="1"/>
        <v>0</v>
      </c>
    </row>
    <row r="42" spans="1:13" ht="15" customHeight="1" x14ac:dyDescent="0.2">
      <c r="A42" s="4"/>
      <c r="B42" s="10">
        <f t="shared" si="5"/>
        <v>46430</v>
      </c>
      <c r="C42" s="11" t="str">
        <f t="shared" si="6"/>
        <v>Pátek</v>
      </c>
      <c r="D42" s="24" t="s">
        <v>6</v>
      </c>
      <c r="E42" s="24" t="s">
        <v>52</v>
      </c>
      <c r="F42" s="37" t="s">
        <v>79</v>
      </c>
      <c r="G42" s="31" t="s">
        <v>80</v>
      </c>
      <c r="H42" s="23" t="s">
        <v>77</v>
      </c>
      <c r="I42" s="30" t="s">
        <v>34</v>
      </c>
      <c r="J42" s="23" t="s">
        <v>95</v>
      </c>
      <c r="K42" s="29" t="s">
        <v>38</v>
      </c>
      <c r="L42" s="24" t="s">
        <v>94</v>
      </c>
      <c r="M42" t="b">
        <f t="shared" si="1"/>
        <v>0</v>
      </c>
    </row>
    <row r="43" spans="1:13" ht="15" customHeight="1" x14ac:dyDescent="0.2">
      <c r="A43" s="4"/>
      <c r="B43" s="10">
        <f t="shared" si="5"/>
        <v>46430</v>
      </c>
      <c r="C43" s="11" t="str">
        <f t="shared" si="6"/>
        <v>Pátek</v>
      </c>
      <c r="D43" s="24" t="s">
        <v>7</v>
      </c>
      <c r="E43" s="11" t="s">
        <v>19</v>
      </c>
      <c r="F43" s="37" t="s">
        <v>79</v>
      </c>
      <c r="G43" s="31" t="s">
        <v>80</v>
      </c>
      <c r="H43" s="23" t="s">
        <v>77</v>
      </c>
      <c r="I43" s="30" t="s">
        <v>34</v>
      </c>
      <c r="J43" s="23" t="s">
        <v>95</v>
      </c>
      <c r="K43" s="29" t="s">
        <v>38</v>
      </c>
      <c r="L43" s="24" t="s">
        <v>94</v>
      </c>
      <c r="M43" t="b">
        <f t="shared" si="1"/>
        <v>0</v>
      </c>
    </row>
    <row r="44" spans="1:13" ht="15" customHeight="1" x14ac:dyDescent="0.2">
      <c r="A44" s="4"/>
      <c r="B44" s="10">
        <f t="shared" si="5"/>
        <v>46430</v>
      </c>
      <c r="C44" s="11" t="str">
        <f t="shared" si="6"/>
        <v>Pátek</v>
      </c>
      <c r="D44" s="24" t="s">
        <v>41</v>
      </c>
      <c r="E44" s="32" t="s">
        <v>43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">
      <c r="A45" s="4"/>
      <c r="B45" s="10">
        <f t="shared" si="5"/>
        <v>46430</v>
      </c>
      <c r="C45" s="11" t="str">
        <f t="shared" si="6"/>
        <v>Pátek</v>
      </c>
      <c r="D45" s="24" t="s">
        <v>8</v>
      </c>
      <c r="E45" s="24" t="s">
        <v>42</v>
      </c>
      <c r="F45" s="37" t="s">
        <v>81</v>
      </c>
      <c r="G45" s="31" t="s">
        <v>82</v>
      </c>
      <c r="H45" s="23" t="s">
        <v>83</v>
      </c>
      <c r="I45" s="30" t="s">
        <v>34</v>
      </c>
      <c r="J45" s="23" t="s">
        <v>95</v>
      </c>
      <c r="K45" s="29" t="s">
        <v>38</v>
      </c>
      <c r="L45" s="24" t="s">
        <v>94</v>
      </c>
      <c r="M45" t="b">
        <f t="shared" si="1"/>
        <v>0</v>
      </c>
    </row>
    <row r="46" spans="1:13" ht="15" customHeight="1" x14ac:dyDescent="0.2">
      <c r="A46" s="4"/>
      <c r="B46" s="10">
        <f t="shared" si="5"/>
        <v>46430</v>
      </c>
      <c r="C46" s="11" t="str">
        <f t="shared" si="6"/>
        <v>Pátek</v>
      </c>
      <c r="D46" s="24" t="s">
        <v>9</v>
      </c>
      <c r="E46" s="24" t="s">
        <v>44</v>
      </c>
      <c r="F46" s="37" t="s">
        <v>81</v>
      </c>
      <c r="G46" s="31" t="s">
        <v>82</v>
      </c>
      <c r="H46" s="23" t="s">
        <v>83</v>
      </c>
      <c r="I46" s="30" t="s">
        <v>34</v>
      </c>
      <c r="J46" s="23" t="s">
        <v>95</v>
      </c>
      <c r="K46" s="29" t="s">
        <v>38</v>
      </c>
      <c r="L46" s="24" t="s">
        <v>94</v>
      </c>
      <c r="M46" t="b">
        <f t="shared" si="1"/>
        <v>0</v>
      </c>
    </row>
    <row r="47" spans="1:13" ht="15" customHeight="1" x14ac:dyDescent="0.2">
      <c r="A47" s="4"/>
      <c r="B47" s="10">
        <f t="shared" si="5"/>
        <v>46430</v>
      </c>
      <c r="C47" s="11" t="str">
        <f t="shared" si="6"/>
        <v>Pátek</v>
      </c>
      <c r="D47" s="24" t="s">
        <v>10</v>
      </c>
      <c r="E47" s="24" t="s">
        <v>45</v>
      </c>
      <c r="F47" s="37" t="s">
        <v>87</v>
      </c>
      <c r="G47" s="23" t="s">
        <v>88</v>
      </c>
      <c r="H47" s="23" t="s">
        <v>89</v>
      </c>
      <c r="I47" s="30" t="s">
        <v>34</v>
      </c>
      <c r="J47" s="23" t="s">
        <v>95</v>
      </c>
      <c r="K47" s="29" t="s">
        <v>38</v>
      </c>
      <c r="L47" s="24" t="s">
        <v>94</v>
      </c>
      <c r="M47" t="b">
        <f t="shared" si="1"/>
        <v>0</v>
      </c>
    </row>
    <row r="48" spans="1:13" ht="15" customHeight="1" x14ac:dyDescent="0.2">
      <c r="A48" s="4"/>
      <c r="B48" s="10">
        <f t="shared" si="5"/>
        <v>46430</v>
      </c>
      <c r="C48" s="11" t="str">
        <f t="shared" si="6"/>
        <v>Pátek</v>
      </c>
      <c r="D48" s="24" t="s">
        <v>11</v>
      </c>
      <c r="E48" s="24" t="s">
        <v>47</v>
      </c>
      <c r="F48" s="37" t="s">
        <v>87</v>
      </c>
      <c r="G48" s="23" t="s">
        <v>88</v>
      </c>
      <c r="H48" s="23" t="s">
        <v>89</v>
      </c>
      <c r="I48" s="30" t="s">
        <v>34</v>
      </c>
      <c r="J48" s="23" t="s">
        <v>95</v>
      </c>
      <c r="K48" s="29" t="s">
        <v>38</v>
      </c>
      <c r="L48" s="24" t="s">
        <v>94</v>
      </c>
      <c r="M48" t="b">
        <f t="shared" si="1"/>
        <v>0</v>
      </c>
    </row>
    <row r="49" spans="1:13" ht="15" customHeight="1" x14ac:dyDescent="0.2">
      <c r="A49" s="4"/>
      <c r="B49" s="10">
        <f t="shared" si="5"/>
        <v>46430</v>
      </c>
      <c r="C49" s="11" t="str">
        <f t="shared" si="6"/>
        <v>Pátek</v>
      </c>
      <c r="D49" s="24" t="s">
        <v>12</v>
      </c>
      <c r="E49" s="24" t="s">
        <v>48</v>
      </c>
      <c r="F49" s="37" t="s">
        <v>90</v>
      </c>
      <c r="G49" s="23" t="s">
        <v>91</v>
      </c>
      <c r="H49" s="23" t="s">
        <v>89</v>
      </c>
      <c r="I49" s="30" t="s">
        <v>34</v>
      </c>
      <c r="J49" s="23" t="s">
        <v>95</v>
      </c>
      <c r="K49" s="29" t="s">
        <v>38</v>
      </c>
      <c r="L49" s="24" t="s">
        <v>94</v>
      </c>
      <c r="M49" t="b">
        <f t="shared" si="1"/>
        <v>0</v>
      </c>
    </row>
    <row r="50" spans="1:13" ht="15" customHeight="1" x14ac:dyDescent="0.2">
      <c r="A50" s="4"/>
      <c r="B50" s="10">
        <f t="shared" si="5"/>
        <v>46430</v>
      </c>
      <c r="C50" s="11" t="str">
        <f t="shared" si="6"/>
        <v>Pátek</v>
      </c>
      <c r="D50" s="24" t="s">
        <v>13</v>
      </c>
      <c r="E50" s="24" t="s">
        <v>49</v>
      </c>
      <c r="F50" s="37" t="s">
        <v>90</v>
      </c>
      <c r="G50" s="23" t="s">
        <v>91</v>
      </c>
      <c r="H50" s="23" t="s">
        <v>89</v>
      </c>
      <c r="I50" s="30" t="s">
        <v>34</v>
      </c>
      <c r="J50" s="23" t="s">
        <v>95</v>
      </c>
      <c r="K50" s="29" t="s">
        <v>38</v>
      </c>
      <c r="L50" s="24" t="s">
        <v>94</v>
      </c>
      <c r="M50" t="b">
        <f t="shared" si="1"/>
        <v>0</v>
      </c>
    </row>
    <row r="51" spans="1:13" ht="15.75" customHeight="1" thickBot="1" x14ac:dyDescent="0.25">
      <c r="A51" s="4"/>
      <c r="B51" s="12">
        <f t="shared" si="5"/>
        <v>46430</v>
      </c>
      <c r="C51" s="11" t="str">
        <f t="shared" si="6"/>
        <v>Pátek</v>
      </c>
      <c r="D51" s="24" t="s">
        <v>14</v>
      </c>
      <c r="E51" s="24" t="s">
        <v>50</v>
      </c>
      <c r="F51" s="23"/>
      <c r="G51" s="23"/>
      <c r="H51" s="23"/>
      <c r="I51" s="30"/>
      <c r="J51" s="23"/>
      <c r="K51" s="29"/>
      <c r="L51" s="24"/>
      <c r="M51" t="b">
        <f t="shared" si="1"/>
        <v>0</v>
      </c>
    </row>
    <row r="52" spans="1:13" ht="15" customHeight="1" x14ac:dyDescent="0.2">
      <c r="B52" s="10" t="e">
        <f>IF(#REF!&gt;0,#REF!," ")</f>
        <v>#REF!</v>
      </c>
      <c r="C52" s="24" t="s">
        <v>54</v>
      </c>
      <c r="D52" s="24" t="s">
        <v>15</v>
      </c>
      <c r="E52" s="24" t="s">
        <v>53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">
      <c r="A53" s="38"/>
      <c r="B53" s="10" t="e">
        <f t="shared" ref="B53" si="7">IF(B52&gt;0,B52," ")</f>
        <v>#REF!</v>
      </c>
      <c r="C53" s="24" t="s">
        <v>54</v>
      </c>
      <c r="D53" s="24" t="s">
        <v>16</v>
      </c>
      <c r="E53" s="24" t="s">
        <v>55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conditionalFormatting sqref="C9">
    <cfRule type="expression" dxfId="18" priority="113">
      <formula>M9</formula>
    </cfRule>
  </conditionalFormatting>
  <conditionalFormatting sqref="C24">
    <cfRule type="expression" dxfId="17" priority="95">
      <formula>M24</formula>
    </cfRule>
  </conditionalFormatting>
  <conditionalFormatting sqref="C39">
    <cfRule type="expression" dxfId="16" priority="92">
      <formula>M39</formula>
    </cfRule>
  </conditionalFormatting>
  <conditionalFormatting sqref="D9:D53">
    <cfRule type="expression" dxfId="15" priority="43">
      <formula>M9</formula>
    </cfRule>
  </conditionalFormatting>
  <conditionalFormatting sqref="E1:E3">
    <cfRule type="expression" dxfId="14" priority="104">
      <formula xml:space="preserve"> $M$1</formula>
    </cfRule>
  </conditionalFormatting>
  <conditionalFormatting sqref="E5">
    <cfRule type="expression" dxfId="13" priority="107">
      <formula xml:space="preserve"> $M$1</formula>
    </cfRule>
  </conditionalFormatting>
  <conditionalFormatting sqref="E9">
    <cfRule type="expression" dxfId="12" priority="111">
      <formula>M9</formula>
    </cfRule>
  </conditionalFormatting>
  <conditionalFormatting sqref="E24">
    <cfRule type="expression" dxfId="11" priority="93">
      <formula>M24</formula>
    </cfRule>
  </conditionalFormatting>
  <conditionalFormatting sqref="E39">
    <cfRule type="expression" dxfId="10" priority="90">
      <formula>M39</formula>
    </cfRule>
  </conditionalFormatting>
  <conditionalFormatting sqref="F9:F53">
    <cfRule type="expression" dxfId="9" priority="15">
      <formula>M9</formula>
    </cfRule>
  </conditionalFormatting>
  <conditionalFormatting sqref="F6:G6">
    <cfRule type="expression" dxfId="8" priority="106">
      <formula xml:space="preserve"> $M$1</formula>
    </cfRule>
  </conditionalFormatting>
  <conditionalFormatting sqref="G9:G53">
    <cfRule type="expression" dxfId="7" priority="14">
      <formula>M9</formula>
    </cfRule>
  </conditionalFormatting>
  <conditionalFormatting sqref="H9:H53">
    <cfRule type="expression" dxfId="6" priority="16">
      <formula>M9</formula>
    </cfRule>
  </conditionalFormatting>
  <conditionalFormatting sqref="I9:I53">
    <cfRule type="expression" dxfId="5" priority="9">
      <formula>M9</formula>
    </cfRule>
  </conditionalFormatting>
  <conditionalFormatting sqref="I6:K6">
    <cfRule type="expression" dxfId="4" priority="105">
      <formula xml:space="preserve"> $M$1</formula>
    </cfRule>
  </conditionalFormatting>
  <conditionalFormatting sqref="J9:J53">
    <cfRule type="expression" dxfId="3" priority="1">
      <formula>M9</formula>
    </cfRule>
  </conditionalFormatting>
  <conditionalFormatting sqref="K9:K53">
    <cfRule type="expression" dxfId="2" priority="13">
      <formula>M9</formula>
    </cfRule>
  </conditionalFormatting>
  <conditionalFormatting sqref="L9:L53">
    <cfRule type="expression" dxfId="1" priority="10" stopIfTrue="1">
      <formula xml:space="preserve"> AND(M9,K9 = YesValue)</formula>
    </cfRule>
    <cfRule type="expression" dxfId="0" priority="11">
      <formula>(K9 = YesValue)</formula>
    </cfRule>
  </conditionalFormatting>
  <dataValidations count="2">
    <dataValidation type="date" showInputMessage="1" showErrorMessage="1" errorTitle="Chybná hodnota" error="Zadejte prosím datum" sqref="A9 A24 A3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$A$2:$A$53</formula1>
    </dataValidation>
  </dataValidations>
  <hyperlinks>
    <hyperlink ref="F6" r:id="rId1" xr:uid="{DC45450E-4B92-4CF2-B05E-9FFEE9282696}"/>
    <hyperlink ref="F12" r:id="rId2" xr:uid="{EACE77E5-F51A-44E4-ABF9-AA5632819238}"/>
    <hyperlink ref="F13" r:id="rId3" xr:uid="{CBB2AD61-26CE-443C-BC15-F6C98955DA8A}"/>
    <hyperlink ref="F15" r:id="rId4" xr:uid="{EEEBABB4-6722-410A-B0C5-D8ED7CF39CCC}"/>
    <hyperlink ref="F16" r:id="rId5" xr:uid="{B796571B-EBEA-4B63-973C-E5D43B0CBEB4}"/>
    <hyperlink ref="F17" r:id="rId6" xr:uid="{4263AA92-DE0B-4898-B395-C4B1C287D07D}"/>
    <hyperlink ref="F18" r:id="rId7" xr:uid="{5767AAB9-6C67-45FF-996E-F879480D8620}"/>
    <hyperlink ref="F19" r:id="rId8" xr:uid="{11BDB26F-C9F8-4ED2-B0E5-BE884F9F1CD1}"/>
    <hyperlink ref="F20" r:id="rId9" xr:uid="{2F01D413-569A-482D-8B37-059DDB51BB57}"/>
    <hyperlink ref="F27" r:id="rId10" xr:uid="{83E5D1A6-0622-48A1-A35D-996F04EDF606}"/>
    <hyperlink ref="F28" r:id="rId11" xr:uid="{865491F2-9E0C-4EDE-AF9B-21610A1BA6EF}"/>
    <hyperlink ref="F30" r:id="rId12" xr:uid="{1BFFB4D8-4EF9-4C07-9B8B-360A1C710991}"/>
    <hyperlink ref="F31" r:id="rId13" xr:uid="{E19D5907-3E81-4230-8744-8C51B6ACA419}"/>
    <hyperlink ref="F32" r:id="rId14" xr:uid="{03F828EB-985F-4059-A493-3868F7024621}"/>
    <hyperlink ref="F33" r:id="rId15" xr:uid="{CA8DCDAF-73D3-4133-822A-330947B4BEB9}"/>
    <hyperlink ref="F34" r:id="rId16" xr:uid="{5353F1BA-A090-4B71-BD1E-2F3463561C7B}"/>
    <hyperlink ref="F35" r:id="rId17" xr:uid="{10EBFC2B-2CE2-4D3B-80E4-D24943CDEC52}"/>
    <hyperlink ref="F36" r:id="rId18" xr:uid="{92480032-9815-4A7C-B411-E7757772044E}"/>
    <hyperlink ref="F42" r:id="rId19" xr:uid="{CBBFB4D0-AA1F-4250-A57E-64FE2FDD4ABD}"/>
    <hyperlink ref="F43" r:id="rId20" xr:uid="{EE0FAD29-1EC8-427B-A34B-01AB3C9A440F}"/>
    <hyperlink ref="F45" r:id="rId21" xr:uid="{348012B2-EBCC-42EB-A829-DA28180819DF}"/>
    <hyperlink ref="F46" r:id="rId22" xr:uid="{B56B1A78-ABFF-4261-B750-1327C18ECE1E}"/>
    <hyperlink ref="F47" r:id="rId23" xr:uid="{266285A6-6B60-487D-8E72-DD0359BA1E16}"/>
    <hyperlink ref="F48" r:id="rId24" xr:uid="{9A06D75B-3164-40EC-8383-06333D915E59}"/>
    <hyperlink ref="F49" r:id="rId25" xr:uid="{A58126CC-8BD1-4A50-BA5E-5240F601A2AC}"/>
    <hyperlink ref="F50" r:id="rId26" xr:uid="{3FC0DA0A-8870-496D-94F9-A35A201F2AE9}"/>
  </hyperlinks>
  <pageMargins left="0.70866141732283472" right="0.70866141732283472" top="0.78740157480314965" bottom="0.78740157480314965" header="0.31496062992125984" footer="0.31496062992125984"/>
  <pageSetup paperSize="9" scale="66" orientation="landscape" r:id="rId27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K9:K11 K14 K21:K26 K37:K41 K51:K53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I9:I11 I14 I21:I26 I37:I41 I51:I53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5000000}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6000000}">
          <x14:formula1>
            <xm:f>Programy!$A$1:$A$15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7000000}">
          <x14:formula1>
            <xm:f>Programy!$A$1:$A$43</xm:f>
          </x14:formula1>
          <xm:sqref>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7"/>
  <sheetViews>
    <sheetView workbookViewId="0">
      <selection activeCell="G28" sqref="G28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5" t="s">
        <v>72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5" t="s">
        <v>63</v>
      </c>
      <c r="B3" s="14">
        <v>16</v>
      </c>
      <c r="C3" s="14">
        <v>15</v>
      </c>
      <c r="D3" s="16"/>
      <c r="E3" s="15"/>
      <c r="F3" s="15"/>
    </row>
    <row r="4" spans="1:6" ht="15" customHeight="1" x14ac:dyDescent="0.25">
      <c r="A4" s="36" t="s">
        <v>73</v>
      </c>
      <c r="B4" s="14">
        <v>5</v>
      </c>
      <c r="C4" s="14"/>
      <c r="D4" s="16"/>
      <c r="E4" s="15"/>
      <c r="F4" s="15"/>
    </row>
    <row r="5" spans="1:6" ht="15" customHeight="1" x14ac:dyDescent="0.25">
      <c r="A5" s="35" t="s">
        <v>64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5" t="s">
        <v>65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5" t="s">
        <v>66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5" t="s">
        <v>67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5" t="s">
        <v>68</v>
      </c>
      <c r="B9" s="14">
        <v>4</v>
      </c>
      <c r="C9" s="14"/>
      <c r="D9" s="16"/>
      <c r="E9" s="15"/>
      <c r="F9" s="15"/>
    </row>
    <row r="10" spans="1:6" ht="15" customHeight="1" x14ac:dyDescent="0.25">
      <c r="A10" s="35" t="s">
        <v>69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5" t="s">
        <v>70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25">
      <c r="A12" s="35" t="s">
        <v>60</v>
      </c>
      <c r="B12" s="14"/>
      <c r="C12" s="14"/>
      <c r="D12" s="16"/>
      <c r="E12" s="15"/>
      <c r="F12" s="15"/>
    </row>
    <row r="13" spans="1:6" ht="15" customHeight="1" x14ac:dyDescent="0.25">
      <c r="A13" s="35" t="s">
        <v>61</v>
      </c>
      <c r="B13" s="14"/>
      <c r="C13" s="14"/>
      <c r="D13" s="16"/>
      <c r="E13" s="15"/>
      <c r="F13" s="15"/>
    </row>
    <row r="14" spans="1:6" ht="15" customHeight="1" x14ac:dyDescent="0.25">
      <c r="A14" s="35" t="s">
        <v>62</v>
      </c>
      <c r="B14" s="14"/>
      <c r="C14" s="14"/>
      <c r="D14" s="16"/>
      <c r="E14" s="15"/>
      <c r="F14" s="15"/>
    </row>
    <row r="15" spans="1:6" ht="15" customHeight="1" x14ac:dyDescent="0.25">
      <c r="A15" s="35" t="s">
        <v>71</v>
      </c>
      <c r="B15" s="14"/>
      <c r="C15" s="14"/>
      <c r="D15" s="16"/>
      <c r="E15" s="15"/>
      <c r="F15" s="15"/>
    </row>
    <row r="16" spans="1:6" ht="15" customHeight="1" x14ac:dyDescent="0.25">
      <c r="A16" s="33"/>
      <c r="B16" s="14"/>
      <c r="C16" s="14"/>
      <c r="D16" s="16"/>
      <c r="E16" s="15"/>
      <c r="F16" s="15"/>
    </row>
    <row r="17" spans="1:6" ht="15" customHeight="1" x14ac:dyDescent="0.25">
      <c r="A17" s="33"/>
      <c r="B17" s="14"/>
      <c r="C17" s="14"/>
      <c r="D17" s="16"/>
      <c r="E17" s="15"/>
      <c r="F17" s="15"/>
    </row>
    <row r="18" spans="1:6" ht="15" customHeight="1" x14ac:dyDescent="0.25">
      <c r="A18" s="33"/>
      <c r="B18" s="14"/>
      <c r="C18" s="14"/>
      <c r="D18" s="16"/>
      <c r="E18" s="15"/>
      <c r="F18" s="15"/>
    </row>
    <row r="19" spans="1:6" ht="15" customHeight="1" x14ac:dyDescent="0.25">
      <c r="A19" s="33"/>
      <c r="B19" s="14"/>
      <c r="C19" s="14"/>
      <c r="D19" s="16"/>
      <c r="E19" s="15"/>
      <c r="F19" s="15"/>
    </row>
    <row r="20" spans="1:6" ht="15" customHeight="1" x14ac:dyDescent="0.25">
      <c r="A20" s="33"/>
      <c r="B20" s="14"/>
      <c r="C20" s="14"/>
      <c r="D20" s="16"/>
      <c r="E20" s="15"/>
      <c r="F20" s="15"/>
    </row>
    <row r="21" spans="1:6" ht="15" customHeight="1" x14ac:dyDescent="0.25">
      <c r="A21" s="33"/>
      <c r="B21" s="14"/>
      <c r="C21" s="14"/>
      <c r="D21" s="16"/>
      <c r="E21" s="15"/>
      <c r="F21" s="15"/>
    </row>
    <row r="22" spans="1:6" ht="15" customHeight="1" x14ac:dyDescent="0.25">
      <c r="A22" s="33"/>
      <c r="B22" s="14"/>
      <c r="C22" s="14"/>
      <c r="D22" s="16"/>
      <c r="E22" s="15"/>
      <c r="F22" s="15"/>
    </row>
    <row r="23" spans="1:6" ht="15" customHeight="1" x14ac:dyDescent="0.25">
      <c r="A23" s="34"/>
      <c r="B23" s="14"/>
      <c r="C23" s="14"/>
      <c r="D23" s="16"/>
      <c r="E23" s="15"/>
      <c r="F23" s="15"/>
    </row>
    <row r="24" spans="1:6" ht="15" customHeight="1" x14ac:dyDescent="0.25">
      <c r="A24" s="33"/>
      <c r="B24" s="14"/>
      <c r="C24" s="14"/>
      <c r="D24" s="16"/>
      <c r="E24" s="15"/>
      <c r="F24" s="15"/>
    </row>
    <row r="25" spans="1:6" ht="15" customHeight="1" x14ac:dyDescent="0.25">
      <c r="A25" s="33"/>
      <c r="B25" s="14"/>
      <c r="C25" s="14"/>
      <c r="D25" s="16"/>
      <c r="E25" s="15"/>
      <c r="F25" s="15"/>
    </row>
    <row r="26" spans="1:6" ht="15" customHeight="1" x14ac:dyDescent="0.25">
      <c r="A26" s="33"/>
      <c r="B26" s="14"/>
      <c r="C26" s="14"/>
      <c r="D26" s="16"/>
      <c r="E26" s="15"/>
      <c r="F26" s="15"/>
    </row>
    <row r="27" spans="1:6" ht="15" customHeight="1" x14ac:dyDescent="0.25">
      <c r="A27" s="14"/>
      <c r="B27" s="14"/>
      <c r="C27" s="14"/>
      <c r="D27" s="16"/>
      <c r="E27" s="15"/>
      <c r="F27" s="15"/>
    </row>
    <row r="28" spans="1:6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ht="15" customHeight="1" x14ac:dyDescent="0.25">
      <c r="A30" s="14"/>
      <c r="B30" s="14"/>
      <c r="C30" s="14"/>
      <c r="D30" s="16"/>
      <c r="E30" s="15"/>
      <c r="F30" s="15"/>
    </row>
    <row r="31" spans="1:6" ht="15" customHeight="1" x14ac:dyDescent="0.25">
      <c r="A31" s="33"/>
      <c r="B31" s="14"/>
      <c r="C31" s="14"/>
      <c r="D31" s="16"/>
      <c r="E31" s="15"/>
      <c r="F31" s="15"/>
    </row>
    <row r="32" spans="1:6" ht="15" customHeight="1" x14ac:dyDescent="0.25">
      <c r="A32" s="14"/>
      <c r="B32" s="14"/>
      <c r="C32" s="14"/>
      <c r="D32" s="16"/>
      <c r="E32" s="15"/>
      <c r="F32" s="15"/>
    </row>
    <row r="33" spans="1:6" ht="15" customHeight="1" x14ac:dyDescent="0.25">
      <c r="A33" s="14"/>
      <c r="B33" s="14"/>
      <c r="C33" s="14"/>
      <c r="D33" s="16"/>
      <c r="E33" s="15"/>
      <c r="F33" s="15"/>
    </row>
    <row r="34" spans="1:6" ht="15" customHeight="1" x14ac:dyDescent="0.25">
      <c r="A34" s="14"/>
      <c r="B34" s="14"/>
      <c r="C34" s="14"/>
      <c r="D34" s="16"/>
      <c r="E34" s="15"/>
      <c r="F34" s="15"/>
    </row>
    <row r="35" spans="1:6" ht="15" customHeight="1" x14ac:dyDescent="0.25">
      <c r="A35" s="14"/>
      <c r="B35" s="14"/>
      <c r="C35" s="14"/>
      <c r="D35" s="16"/>
      <c r="E35" s="15"/>
      <c r="F35" s="15"/>
    </row>
    <row r="36" spans="1:6" ht="15" customHeight="1" x14ac:dyDescent="0.25">
      <c r="A36" s="14"/>
      <c r="B36" s="14"/>
      <c r="C36" s="14"/>
      <c r="D36" s="16"/>
      <c r="E36" s="15"/>
      <c r="F36" s="15"/>
    </row>
    <row r="37" spans="1:6" ht="15" customHeight="1" x14ac:dyDescent="0.25">
      <c r="A37" s="14"/>
      <c r="B37" s="14"/>
      <c r="C37" s="14"/>
      <c r="D37" s="16"/>
      <c r="E37" s="15"/>
      <c r="F37" s="15"/>
    </row>
    <row r="38" spans="1:6" ht="15" customHeight="1" x14ac:dyDescent="0.25">
      <c r="A38" s="14"/>
      <c r="B38" s="14"/>
      <c r="C38" s="14"/>
      <c r="D38" s="16"/>
      <c r="E38" s="15"/>
      <c r="F38" s="15"/>
    </row>
    <row r="39" spans="1:6" ht="15" customHeight="1" x14ac:dyDescent="0.25">
      <c r="A39" s="14"/>
      <c r="B39" s="14"/>
      <c r="C39" s="14"/>
      <c r="D39" s="16"/>
      <c r="E39" s="15"/>
      <c r="F39" s="15"/>
    </row>
    <row r="40" spans="1:6" ht="15" customHeight="1" x14ac:dyDescent="0.25">
      <c r="A40" s="14"/>
      <c r="B40" s="14" t="s">
        <v>28</v>
      </c>
      <c r="C40" s="14" t="s">
        <v>28</v>
      </c>
      <c r="D40" s="16" t="s">
        <v>28</v>
      </c>
      <c r="E40" s="15"/>
      <c r="F40" s="15"/>
    </row>
    <row r="41" spans="1:6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/>
      <c r="C42" s="14"/>
      <c r="D42" s="16"/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7"/>
      <c r="B44" s="17"/>
      <c r="C44" s="17"/>
      <c r="D44" s="15"/>
      <c r="E44" s="15"/>
      <c r="F44" s="15"/>
    </row>
    <row r="45" spans="1:6" ht="15" customHeight="1" x14ac:dyDescent="0.25">
      <c r="A45" s="17"/>
      <c r="B45" s="17"/>
      <c r="C45" s="17"/>
      <c r="D45" s="15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</sheetData>
  <dataValidations count="1">
    <dataValidation type="list" showInputMessage="1" showErrorMessage="1" sqref="A45" xr:uid="{00000000-0002-0000-0200-000000000000}">
      <formula1>$A$2:$A$31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E10" sqref="E10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39</v>
      </c>
      <c r="D1" s="27" t="s">
        <v>40</v>
      </c>
    </row>
    <row r="2" spans="1:4" x14ac:dyDescent="0.2">
      <c r="A2" t="s">
        <v>32</v>
      </c>
      <c r="B2" t="s">
        <v>38</v>
      </c>
      <c r="C2" s="27" t="s">
        <v>4</v>
      </c>
      <c r="D2" t="s">
        <v>56</v>
      </c>
    </row>
    <row r="3" spans="1:4" x14ac:dyDescent="0.2">
      <c r="A3" t="s">
        <v>33</v>
      </c>
      <c r="B3" t="s">
        <v>38</v>
      </c>
      <c r="C3" s="27" t="s">
        <v>5</v>
      </c>
      <c r="D3" t="s">
        <v>57</v>
      </c>
    </row>
    <row r="4" spans="1:4" x14ac:dyDescent="0.2">
      <c r="A4" t="s">
        <v>34</v>
      </c>
      <c r="B4" t="s">
        <v>38</v>
      </c>
      <c r="C4" s="27" t="s">
        <v>6</v>
      </c>
      <c r="D4" t="s">
        <v>58</v>
      </c>
    </row>
    <row r="5" spans="1:4" x14ac:dyDescent="0.2">
      <c r="D5" t="s">
        <v>59</v>
      </c>
    </row>
  </sheetData>
  <dataValidations count="1">
    <dataValidation type="list" allowBlank="1" showInputMessage="1" showErrorMessage="1" sqref="D4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Milan Klement</cp:lastModifiedBy>
  <cp:lastPrinted>2016-03-07T07:16:46Z</cp:lastPrinted>
  <dcterms:created xsi:type="dcterms:W3CDTF">2016-02-23T09:25:23Z</dcterms:created>
  <dcterms:modified xsi:type="dcterms:W3CDTF">2026-06-26T12:53:03Z</dcterms:modified>
</cp:coreProperties>
</file>