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c0480af9078cbaae/Plocha/Rozvrhy 2026-2027/"/>
    </mc:Choice>
  </mc:AlternateContent>
  <xr:revisionPtr revIDLastSave="98" documentId="13_ncr:1_{4B9C54FD-18B4-4927-A0D8-6DF47DE4239E}" xr6:coauthVersionLast="47" xr6:coauthVersionMax="47" xr10:uidLastSave="{43C0465D-47BB-4DC8-AD87-90084DAF2E48}"/>
  <bookViews>
    <workbookView xWindow="24" yWindow="24" windowWidth="23016" windowHeight="12216" xr2:uid="{00000000-000D-0000-FFFF-FFFF00000000}"/>
  </bookViews>
  <sheets>
    <sheet name="Rozvrhové akce" sheetId="2" r:id="rId1"/>
    <sheet name="List1" sheetId="7" r:id="rId2"/>
    <sheet name="Programy" sheetId="3" state="hidden" r:id="rId3"/>
    <sheet name="Service" sheetId="6" state="hidden" r:id="rId4"/>
  </sheets>
  <definedNames>
    <definedName name="programy">Programy!$B$31</definedName>
    <definedName name="Programy_CZV">Programy!$A$2:$A$32</definedName>
    <definedName name="YearList">Service!#REF!</definedName>
    <definedName name="Yes">Service!$B$2</definedName>
    <definedName name="YesValue">Service!$B$2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91" i="2" l="1"/>
  <c r="C290" i="2"/>
  <c r="M1" i="2" l="1"/>
  <c r="M6" i="2"/>
  <c r="M5" i="2"/>
  <c r="M4" i="2"/>
  <c r="M3" i="2"/>
  <c r="M2" i="2"/>
  <c r="B276" i="2" l="1"/>
  <c r="B262" i="2"/>
  <c r="B248" i="2"/>
  <c r="M248" i="2" s="1"/>
  <c r="B234" i="2"/>
  <c r="B220" i="2"/>
  <c r="B206" i="2"/>
  <c r="B192" i="2"/>
  <c r="B178" i="2"/>
  <c r="B164" i="2"/>
  <c r="B150" i="2"/>
  <c r="B136" i="2"/>
  <c r="B122" i="2"/>
  <c r="B108" i="2"/>
  <c r="B94" i="2"/>
  <c r="B80" i="2"/>
  <c r="B66" i="2"/>
  <c r="B52" i="2"/>
  <c r="B38" i="2"/>
  <c r="B39" i="2" s="1"/>
  <c r="B24" i="2"/>
  <c r="B9" i="2"/>
  <c r="C9" i="2" s="1"/>
  <c r="A1" i="3"/>
  <c r="B235" i="2" l="1"/>
  <c r="C235" i="2" s="1"/>
  <c r="C234" i="2"/>
  <c r="C276" i="2"/>
  <c r="M276" i="2" s="1"/>
  <c r="B221" i="2"/>
  <c r="C220" i="2"/>
  <c r="B25" i="2"/>
  <c r="C25" i="2" s="1"/>
  <c r="M25" i="2" s="1"/>
  <c r="C24" i="2"/>
  <c r="M24" i="2" s="1"/>
  <c r="C206" i="2"/>
  <c r="M206" i="2" s="1"/>
  <c r="C192" i="2"/>
  <c r="M192" i="2" s="1"/>
  <c r="C178" i="2"/>
  <c r="M178" i="2" s="1"/>
  <c r="C164" i="2"/>
  <c r="M164" i="2" s="1"/>
  <c r="B151" i="2"/>
  <c r="M151" i="2" s="1"/>
  <c r="M150" i="2"/>
  <c r="B137" i="2"/>
  <c r="M136" i="2"/>
  <c r="B123" i="2"/>
  <c r="M108" i="2"/>
  <c r="M94" i="2"/>
  <c r="M80" i="2"/>
  <c r="C39" i="2"/>
  <c r="M39" i="2" s="1"/>
  <c r="M9" i="2"/>
  <c r="B165" i="2"/>
  <c r="B109" i="2"/>
  <c r="B95" i="2"/>
  <c r="B249" i="2"/>
  <c r="B81" i="2"/>
  <c r="B207" i="2"/>
  <c r="B193" i="2"/>
  <c r="M122" i="2"/>
  <c r="B179" i="2"/>
  <c r="B277" i="2"/>
  <c r="B278" i="2" s="1"/>
  <c r="M234" i="2"/>
  <c r="M38" i="2"/>
  <c r="B67" i="2"/>
  <c r="M66" i="2"/>
  <c r="M262" i="2"/>
  <c r="B263" i="2"/>
  <c r="M235" i="2"/>
  <c r="B236" i="2"/>
  <c r="C236" i="2" s="1"/>
  <c r="B53" i="2"/>
  <c r="M52" i="2"/>
  <c r="B10" i="2"/>
  <c r="B40" i="2"/>
  <c r="C40" i="2" s="1"/>
  <c r="M220" i="2"/>
  <c r="B26" i="2" l="1"/>
  <c r="C26" i="2" s="1"/>
  <c r="M26" i="2" s="1"/>
  <c r="B250" i="2"/>
  <c r="C249" i="2"/>
  <c r="M249" i="2" s="1"/>
  <c r="B222" i="2"/>
  <c r="C221" i="2"/>
  <c r="M221" i="2" s="1"/>
  <c r="B152" i="2"/>
  <c r="C207" i="2"/>
  <c r="M207" i="2" s="1"/>
  <c r="C193" i="2"/>
  <c r="M193" i="2" s="1"/>
  <c r="C179" i="2"/>
  <c r="M179" i="2" s="1"/>
  <c r="B166" i="2"/>
  <c r="B167" i="2" s="1"/>
  <c r="B168" i="2" s="1"/>
  <c r="C168" i="2" s="1"/>
  <c r="C165" i="2"/>
  <c r="M165" i="2" s="1"/>
  <c r="B138" i="2"/>
  <c r="M137" i="2"/>
  <c r="B124" i="2"/>
  <c r="M123" i="2"/>
  <c r="M109" i="2"/>
  <c r="M95" i="2"/>
  <c r="B82" i="2"/>
  <c r="M82" i="2" s="1"/>
  <c r="M277" i="2"/>
  <c r="B110" i="2"/>
  <c r="M110" i="2" s="1"/>
  <c r="B208" i="2"/>
  <c r="B96" i="2"/>
  <c r="M81" i="2"/>
  <c r="B194" i="2"/>
  <c r="B180" i="2"/>
  <c r="M40" i="2"/>
  <c r="B41" i="2"/>
  <c r="C41" i="2" s="1"/>
  <c r="C10" i="2"/>
  <c r="M10" i="2" s="1"/>
  <c r="B11" i="2"/>
  <c r="M67" i="2"/>
  <c r="B68" i="2"/>
  <c r="M152" i="2"/>
  <c r="M263" i="2"/>
  <c r="B264" i="2"/>
  <c r="C264" i="2" s="1"/>
  <c r="M278" i="2"/>
  <c r="B279" i="2"/>
  <c r="C279" i="2" s="1"/>
  <c r="B237" i="2"/>
  <c r="C237" i="2" s="1"/>
  <c r="M236" i="2"/>
  <c r="B54" i="2"/>
  <c r="C54" i="2" s="1"/>
  <c r="M53" i="2"/>
  <c r="B83" i="2" l="1"/>
  <c r="B27" i="2"/>
  <c r="C27" i="2" s="1"/>
  <c r="M27" i="2" s="1"/>
  <c r="B153" i="2"/>
  <c r="B251" i="2"/>
  <c r="C250" i="2"/>
  <c r="M250" i="2" s="1"/>
  <c r="B223" i="2"/>
  <c r="C222" i="2"/>
  <c r="M222" i="2" s="1"/>
  <c r="B111" i="2"/>
  <c r="M111" i="2" s="1"/>
  <c r="B209" i="2"/>
  <c r="C208" i="2"/>
  <c r="M208" i="2" s="1"/>
  <c r="B195" i="2"/>
  <c r="C195" i="2" s="1"/>
  <c r="M195" i="2" s="1"/>
  <c r="C194" i="2"/>
  <c r="C180" i="2"/>
  <c r="M180" i="2" s="1"/>
  <c r="C167" i="2"/>
  <c r="M167" i="2" s="1"/>
  <c r="C166" i="2"/>
  <c r="M166" i="2" s="1"/>
  <c r="B139" i="2"/>
  <c r="M138" i="2"/>
  <c r="M124" i="2"/>
  <c r="B125" i="2"/>
  <c r="B97" i="2"/>
  <c r="B98" i="2" s="1"/>
  <c r="M96" i="2"/>
  <c r="M194" i="2"/>
  <c r="B181" i="2"/>
  <c r="M83" i="2"/>
  <c r="B84" i="2"/>
  <c r="C84" i="2" s="1"/>
  <c r="B12" i="2"/>
  <c r="C11" i="2"/>
  <c r="M11" i="2" s="1"/>
  <c r="B55" i="2"/>
  <c r="C55" i="2" s="1"/>
  <c r="M54" i="2"/>
  <c r="M264" i="2"/>
  <c r="B265" i="2"/>
  <c r="C265" i="2" s="1"/>
  <c r="B238" i="2"/>
  <c r="C238" i="2" s="1"/>
  <c r="M237" i="2"/>
  <c r="M97" i="2"/>
  <c r="M279" i="2"/>
  <c r="B280" i="2"/>
  <c r="C280" i="2" s="1"/>
  <c r="M168" i="2"/>
  <c r="B169" i="2"/>
  <c r="C169" i="2" s="1"/>
  <c r="M68" i="2"/>
  <c r="B69" i="2"/>
  <c r="C69" i="2" s="1"/>
  <c r="B42" i="2"/>
  <c r="C42" i="2" s="1"/>
  <c r="M41" i="2"/>
  <c r="M153" i="2"/>
  <c r="B154" i="2"/>
  <c r="B28" i="2" l="1"/>
  <c r="C28" i="2" s="1"/>
  <c r="M28" i="2" s="1"/>
  <c r="B112" i="2"/>
  <c r="B113" i="2" s="1"/>
  <c r="C251" i="2"/>
  <c r="M251" i="2" s="1"/>
  <c r="B252" i="2"/>
  <c r="C223" i="2"/>
  <c r="M223" i="2" s="1"/>
  <c r="B224" i="2"/>
  <c r="B210" i="2"/>
  <c r="C209" i="2"/>
  <c r="M209" i="2" s="1"/>
  <c r="B196" i="2"/>
  <c r="C196" i="2" s="1"/>
  <c r="M196" i="2" s="1"/>
  <c r="B182" i="2"/>
  <c r="C182" i="2" s="1"/>
  <c r="C181" i="2"/>
  <c r="M181" i="2" s="1"/>
  <c r="M139" i="2"/>
  <c r="B140" i="2"/>
  <c r="M125" i="2"/>
  <c r="B126" i="2"/>
  <c r="B85" i="2"/>
  <c r="C85" i="2" s="1"/>
  <c r="M84" i="2"/>
  <c r="B99" i="2"/>
  <c r="C99" i="2" s="1"/>
  <c r="M98" i="2"/>
  <c r="B266" i="2"/>
  <c r="C266" i="2" s="1"/>
  <c r="M265" i="2"/>
  <c r="M69" i="2"/>
  <c r="B70" i="2"/>
  <c r="C70" i="2" s="1"/>
  <c r="M112" i="2"/>
  <c r="B43" i="2"/>
  <c r="C43" i="2" s="1"/>
  <c r="M42" i="2"/>
  <c r="B56" i="2"/>
  <c r="C56" i="2" s="1"/>
  <c r="M55" i="2"/>
  <c r="M142" i="2"/>
  <c r="B170" i="2"/>
  <c r="C170" i="2" s="1"/>
  <c r="M169" i="2"/>
  <c r="M127" i="2"/>
  <c r="M154" i="2"/>
  <c r="B155" i="2"/>
  <c r="B281" i="2"/>
  <c r="C281" i="2" s="1"/>
  <c r="M280" i="2"/>
  <c r="M182" i="2"/>
  <c r="M238" i="2"/>
  <c r="B239" i="2"/>
  <c r="C239" i="2" s="1"/>
  <c r="C12" i="2"/>
  <c r="M12" i="2" s="1"/>
  <c r="B13" i="2"/>
  <c r="B29" i="2" l="1"/>
  <c r="C29" i="2" s="1"/>
  <c r="M29" i="2" s="1"/>
  <c r="C252" i="2"/>
  <c r="M252" i="2" s="1"/>
  <c r="B253" i="2"/>
  <c r="C224" i="2"/>
  <c r="M224" i="2" s="1"/>
  <c r="B225" i="2"/>
  <c r="B183" i="2"/>
  <c r="C183" i="2" s="1"/>
  <c r="M183" i="2" s="1"/>
  <c r="B197" i="2"/>
  <c r="C197" i="2" s="1"/>
  <c r="M197" i="2" s="1"/>
  <c r="B211" i="2"/>
  <c r="C210" i="2"/>
  <c r="M210" i="2" s="1"/>
  <c r="M140" i="2"/>
  <c r="B141" i="2"/>
  <c r="M126" i="2"/>
  <c r="B127" i="2"/>
  <c r="B128" i="2" s="1"/>
  <c r="B129" i="2" s="1"/>
  <c r="C129" i="2" s="1"/>
  <c r="M85" i="2"/>
  <c r="B86" i="2"/>
  <c r="C86" i="2" s="1"/>
  <c r="M266" i="2"/>
  <c r="B267" i="2"/>
  <c r="C267" i="2" s="1"/>
  <c r="M99" i="2"/>
  <c r="B100" i="2"/>
  <c r="C100" i="2" s="1"/>
  <c r="M128" i="2"/>
  <c r="M143" i="2"/>
  <c r="M281" i="2"/>
  <c r="B282" i="2"/>
  <c r="C282" i="2" s="1"/>
  <c r="C13" i="2"/>
  <c r="M13" i="2" s="1"/>
  <c r="B14" i="2"/>
  <c r="M56" i="2"/>
  <c r="B57" i="2"/>
  <c r="C57" i="2" s="1"/>
  <c r="B114" i="2"/>
  <c r="C114" i="2" s="1"/>
  <c r="M113" i="2"/>
  <c r="B44" i="2"/>
  <c r="C44" i="2" s="1"/>
  <c r="M43" i="2"/>
  <c r="B171" i="2"/>
  <c r="C171" i="2" s="1"/>
  <c r="M170" i="2"/>
  <c r="M239" i="2"/>
  <c r="B240" i="2"/>
  <c r="C240" i="2" s="1"/>
  <c r="M70" i="2"/>
  <c r="B71" i="2"/>
  <c r="C71" i="2" s="1"/>
  <c r="M155" i="2"/>
  <c r="B156" i="2"/>
  <c r="B184" i="2" l="1"/>
  <c r="C184" i="2" s="1"/>
  <c r="B30" i="2"/>
  <c r="C30" i="2" s="1"/>
  <c r="M30" i="2" s="1"/>
  <c r="C253" i="2"/>
  <c r="M253" i="2" s="1"/>
  <c r="B254" i="2"/>
  <c r="C225" i="2"/>
  <c r="M225" i="2" s="1"/>
  <c r="B226" i="2"/>
  <c r="B198" i="2"/>
  <c r="C198" i="2" s="1"/>
  <c r="M198" i="2" s="1"/>
  <c r="C211" i="2"/>
  <c r="M211" i="2" s="1"/>
  <c r="B212" i="2"/>
  <c r="M141" i="2"/>
  <c r="B142" i="2"/>
  <c r="B143" i="2" s="1"/>
  <c r="B144" i="2" s="1"/>
  <c r="B87" i="2"/>
  <c r="C87" i="2" s="1"/>
  <c r="M86" i="2"/>
  <c r="B72" i="2"/>
  <c r="C72" i="2" s="1"/>
  <c r="M71" i="2"/>
  <c r="M129" i="2"/>
  <c r="B130" i="2"/>
  <c r="C130" i="2" s="1"/>
  <c r="B199" i="2"/>
  <c r="C199" i="2" s="1"/>
  <c r="B31" i="2"/>
  <c r="C31" i="2" s="1"/>
  <c r="C14" i="2"/>
  <c r="M14" i="2" s="1"/>
  <c r="B15" i="2"/>
  <c r="B101" i="2"/>
  <c r="C101" i="2" s="1"/>
  <c r="M100" i="2"/>
  <c r="B58" i="2"/>
  <c r="C58" i="2" s="1"/>
  <c r="M57" i="2"/>
  <c r="B283" i="2"/>
  <c r="C283" i="2" s="1"/>
  <c r="M282" i="2"/>
  <c r="M171" i="2"/>
  <c r="B172" i="2"/>
  <c r="B185" i="2"/>
  <c r="C185" i="2" s="1"/>
  <c r="M184" i="2"/>
  <c r="B115" i="2"/>
  <c r="C115" i="2" s="1"/>
  <c r="M114" i="2"/>
  <c r="M240" i="2"/>
  <c r="B241" i="2"/>
  <c r="C241" i="2" s="1"/>
  <c r="M156" i="2"/>
  <c r="B157" i="2"/>
  <c r="M267" i="2"/>
  <c r="B268" i="2"/>
  <c r="C268" i="2" s="1"/>
  <c r="B45" i="2"/>
  <c r="C45" i="2" s="1"/>
  <c r="M44" i="2"/>
  <c r="C254" i="2" l="1"/>
  <c r="M254" i="2" s="1"/>
  <c r="B255" i="2"/>
  <c r="C226" i="2"/>
  <c r="M226" i="2" s="1"/>
  <c r="B227" i="2"/>
  <c r="C144" i="2"/>
  <c r="M144" i="2" s="1"/>
  <c r="B145" i="2"/>
  <c r="C145" i="2" s="1"/>
  <c r="M145" i="2" s="1"/>
  <c r="C212" i="2"/>
  <c r="M212" i="2" s="1"/>
  <c r="B213" i="2"/>
  <c r="M87" i="2"/>
  <c r="B88" i="2"/>
  <c r="C88" i="2" s="1"/>
  <c r="M58" i="2"/>
  <c r="B59" i="2"/>
  <c r="C59" i="2" s="1"/>
  <c r="M283" i="2"/>
  <c r="B284" i="2"/>
  <c r="C284" i="2" s="1"/>
  <c r="B242" i="2"/>
  <c r="C242" i="2" s="1"/>
  <c r="M241" i="2"/>
  <c r="B102" i="2"/>
  <c r="C102" i="2" s="1"/>
  <c r="M101" i="2"/>
  <c r="B173" i="2"/>
  <c r="M172" i="2"/>
  <c r="B32" i="2"/>
  <c r="C32" i="2" s="1"/>
  <c r="M31" i="2"/>
  <c r="M199" i="2"/>
  <c r="B200" i="2"/>
  <c r="C200" i="2" s="1"/>
  <c r="B46" i="2"/>
  <c r="C46" i="2" s="1"/>
  <c r="M45" i="2"/>
  <c r="C15" i="2"/>
  <c r="M15" i="2" s="1"/>
  <c r="B16" i="2"/>
  <c r="B158" i="2"/>
  <c r="M157" i="2"/>
  <c r="M130" i="2"/>
  <c r="B131" i="2"/>
  <c r="C131" i="2" s="1"/>
  <c r="M115" i="2"/>
  <c r="B116" i="2"/>
  <c r="C116" i="2" s="1"/>
  <c r="B269" i="2"/>
  <c r="C269" i="2" s="1"/>
  <c r="M268" i="2"/>
  <c r="B186" i="2"/>
  <c r="C186" i="2" s="1"/>
  <c r="M185" i="2"/>
  <c r="M72" i="2"/>
  <c r="B73" i="2"/>
  <c r="C73" i="2" s="1"/>
  <c r="B146" i="2" l="1"/>
  <c r="C146" i="2" s="1"/>
  <c r="M146" i="2" s="1"/>
  <c r="C255" i="2"/>
  <c r="M255" i="2" s="1"/>
  <c r="B256" i="2"/>
  <c r="C227" i="2"/>
  <c r="M227" i="2" s="1"/>
  <c r="B228" i="2"/>
  <c r="C213" i="2"/>
  <c r="M213" i="2" s="1"/>
  <c r="B214" i="2"/>
  <c r="B89" i="2"/>
  <c r="C89" i="2" s="1"/>
  <c r="M88" i="2"/>
  <c r="M200" i="2"/>
  <c r="B201" i="2"/>
  <c r="C201" i="2" s="1"/>
  <c r="B33" i="2"/>
  <c r="C33" i="2" s="1"/>
  <c r="M32" i="2"/>
  <c r="B60" i="2"/>
  <c r="C60" i="2" s="1"/>
  <c r="M59" i="2"/>
  <c r="B270" i="2"/>
  <c r="C270" i="2" s="1"/>
  <c r="M269" i="2"/>
  <c r="M158" i="2"/>
  <c r="B159" i="2"/>
  <c r="M242" i="2"/>
  <c r="B243" i="2"/>
  <c r="C243" i="2" s="1"/>
  <c r="B103" i="2"/>
  <c r="C103" i="2" s="1"/>
  <c r="M102" i="2"/>
  <c r="B17" i="2"/>
  <c r="C16" i="2"/>
  <c r="M16" i="2" s="1"/>
  <c r="B117" i="2"/>
  <c r="C117" i="2" s="1"/>
  <c r="M116" i="2"/>
  <c r="B285" i="2"/>
  <c r="C285" i="2" s="1"/>
  <c r="M284" i="2"/>
  <c r="M131" i="2"/>
  <c r="B132" i="2"/>
  <c r="C132" i="2" s="1"/>
  <c r="B174" i="2"/>
  <c r="C174" i="2" s="1"/>
  <c r="M173" i="2"/>
  <c r="B74" i="2"/>
  <c r="C74" i="2" s="1"/>
  <c r="M73" i="2"/>
  <c r="B187" i="2"/>
  <c r="M186" i="2"/>
  <c r="M46" i="2"/>
  <c r="B47" i="2"/>
  <c r="C47" i="2" s="1"/>
  <c r="B147" i="2" l="1"/>
  <c r="C147" i="2" s="1"/>
  <c r="M147" i="2" s="1"/>
  <c r="C256" i="2"/>
  <c r="M256" i="2" s="1"/>
  <c r="B257" i="2"/>
  <c r="C228" i="2"/>
  <c r="M228" i="2" s="1"/>
  <c r="B229" i="2"/>
  <c r="C214" i="2"/>
  <c r="M214" i="2" s="1"/>
  <c r="B215" i="2"/>
  <c r="M89" i="2"/>
  <c r="B90" i="2"/>
  <c r="C90" i="2" s="1"/>
  <c r="M217" i="2"/>
  <c r="M187" i="2"/>
  <c r="B188" i="2"/>
  <c r="B175" i="2"/>
  <c r="C175" i="2" s="1"/>
  <c r="M174" i="2"/>
  <c r="M103" i="2"/>
  <c r="B104" i="2"/>
  <c r="C104" i="2" s="1"/>
  <c r="M60" i="2"/>
  <c r="B61" i="2"/>
  <c r="C61" i="2" s="1"/>
  <c r="B18" i="2"/>
  <c r="C17" i="2"/>
  <c r="M17" i="2" s="1"/>
  <c r="B34" i="2"/>
  <c r="C34" i="2" s="1"/>
  <c r="M33" i="2"/>
  <c r="B48" i="2"/>
  <c r="C48" i="2" s="1"/>
  <c r="M47" i="2"/>
  <c r="B75" i="2"/>
  <c r="C75" i="2" s="1"/>
  <c r="M74" i="2"/>
  <c r="B271" i="2"/>
  <c r="C271" i="2" s="1"/>
  <c r="M270" i="2"/>
  <c r="M132" i="2"/>
  <c r="B133" i="2"/>
  <c r="C133" i="2" s="1"/>
  <c r="B202" i="2"/>
  <c r="M201" i="2"/>
  <c r="B118" i="2"/>
  <c r="C118" i="2" s="1"/>
  <c r="M117" i="2"/>
  <c r="B160" i="2"/>
  <c r="C160" i="2" s="1"/>
  <c r="M159" i="2"/>
  <c r="M243" i="2"/>
  <c r="B244" i="2"/>
  <c r="C244" i="2" s="1"/>
  <c r="B148" i="2"/>
  <c r="C148" i="2" s="1"/>
  <c r="M285" i="2"/>
  <c r="B286" i="2"/>
  <c r="C286" i="2" s="1"/>
  <c r="C257" i="2" l="1"/>
  <c r="M257" i="2" s="1"/>
  <c r="B258" i="2"/>
  <c r="C229" i="2"/>
  <c r="M229" i="2" s="1"/>
  <c r="B230" i="2"/>
  <c r="C215" i="2"/>
  <c r="M215" i="2" s="1"/>
  <c r="B216" i="2"/>
  <c r="B91" i="2"/>
  <c r="C91" i="2" s="1"/>
  <c r="M90" i="2"/>
  <c r="M218" i="2"/>
  <c r="B134" i="2"/>
  <c r="C134" i="2" s="1"/>
  <c r="M133" i="2"/>
  <c r="M271" i="2"/>
  <c r="B272" i="2"/>
  <c r="C272" i="2" s="1"/>
  <c r="M232" i="2"/>
  <c r="B149" i="2"/>
  <c r="M148" i="2"/>
  <c r="M104" i="2"/>
  <c r="B105" i="2"/>
  <c r="C105" i="2" s="1"/>
  <c r="M75" i="2"/>
  <c r="B76" i="2"/>
  <c r="C76" i="2" s="1"/>
  <c r="B189" i="2"/>
  <c r="C189" i="2" s="1"/>
  <c r="M188" i="2"/>
  <c r="M118" i="2"/>
  <c r="B119" i="2"/>
  <c r="C119" i="2" s="1"/>
  <c r="M48" i="2"/>
  <c r="B49" i="2"/>
  <c r="C49" i="2" s="1"/>
  <c r="M286" i="2"/>
  <c r="B287" i="2"/>
  <c r="C287" i="2" s="1"/>
  <c r="B19" i="2"/>
  <c r="C18" i="2"/>
  <c r="M18" i="2" s="1"/>
  <c r="B62" i="2"/>
  <c r="C62" i="2" s="1"/>
  <c r="M61" i="2"/>
  <c r="B245" i="2"/>
  <c r="C245" i="2" s="1"/>
  <c r="M244" i="2"/>
  <c r="B161" i="2"/>
  <c r="C161" i="2" s="1"/>
  <c r="M160" i="2"/>
  <c r="M175" i="2"/>
  <c r="B176" i="2"/>
  <c r="C176" i="2" s="1"/>
  <c r="M202" i="2"/>
  <c r="B203" i="2"/>
  <c r="B35" i="2"/>
  <c r="C35" i="2" s="1"/>
  <c r="M34" i="2"/>
  <c r="C258" i="2" l="1"/>
  <c r="M258" i="2" s="1"/>
  <c r="B259" i="2"/>
  <c r="C230" i="2"/>
  <c r="M230" i="2" s="1"/>
  <c r="B231" i="2"/>
  <c r="C216" i="2"/>
  <c r="M216" i="2" s="1"/>
  <c r="B217" i="2"/>
  <c r="B218" i="2" s="1"/>
  <c r="B219" i="2" s="1"/>
  <c r="C149" i="2"/>
  <c r="M149" i="2" s="1"/>
  <c r="M91" i="2"/>
  <c r="B92" i="2"/>
  <c r="C92" i="2" s="1"/>
  <c r="B77" i="2"/>
  <c r="C77" i="2" s="1"/>
  <c r="M76" i="2"/>
  <c r="B288" i="2"/>
  <c r="C288" i="2" s="1"/>
  <c r="M287" i="2"/>
  <c r="B106" i="2"/>
  <c r="C106" i="2" s="1"/>
  <c r="M105" i="2"/>
  <c r="M176" i="2"/>
  <c r="B177" i="2"/>
  <c r="M62" i="2"/>
  <c r="B63" i="2"/>
  <c r="C63" i="2" s="1"/>
  <c r="M203" i="2"/>
  <c r="B204" i="2"/>
  <c r="C204" i="2" s="1"/>
  <c r="C19" i="2"/>
  <c r="M19" i="2" s="1"/>
  <c r="B20" i="2"/>
  <c r="M49" i="2"/>
  <c r="B50" i="2"/>
  <c r="C50" i="2" s="1"/>
  <c r="B162" i="2"/>
  <c r="C162" i="2" s="1"/>
  <c r="M161" i="2"/>
  <c r="M119" i="2"/>
  <c r="B120" i="2"/>
  <c r="C120" i="2" s="1"/>
  <c r="M35" i="2"/>
  <c r="B36" i="2"/>
  <c r="C36" i="2" s="1"/>
  <c r="B273" i="2"/>
  <c r="C273" i="2" s="1"/>
  <c r="M272" i="2"/>
  <c r="B246" i="2"/>
  <c r="C246" i="2" s="1"/>
  <c r="M245" i="2"/>
  <c r="M189" i="2"/>
  <c r="B190" i="2"/>
  <c r="C190" i="2" s="1"/>
  <c r="B135" i="2"/>
  <c r="M134" i="2"/>
  <c r="C219" i="2" l="1"/>
  <c r="M219" i="2" s="1"/>
  <c r="C259" i="2"/>
  <c r="M259" i="2" s="1"/>
  <c r="B260" i="2"/>
  <c r="C231" i="2"/>
  <c r="M231" i="2" s="1"/>
  <c r="B232" i="2"/>
  <c r="B233" i="2" s="1"/>
  <c r="M233" i="2" s="1"/>
  <c r="C177" i="2"/>
  <c r="M177" i="2" s="1"/>
  <c r="C135" i="2"/>
  <c r="M135" i="2" s="1"/>
  <c r="M92" i="2"/>
  <c r="B93" i="2"/>
  <c r="M204" i="2"/>
  <c r="B205" i="2"/>
  <c r="B64" i="2"/>
  <c r="C64" i="2" s="1"/>
  <c r="M63" i="2"/>
  <c r="M120" i="2"/>
  <c r="B121" i="2"/>
  <c r="M288" i="2"/>
  <c r="B289" i="2"/>
  <c r="B37" i="2"/>
  <c r="M36" i="2"/>
  <c r="B21" i="2"/>
  <c r="C20" i="2"/>
  <c r="M20" i="2" s="1"/>
  <c r="M190" i="2"/>
  <c r="B191" i="2"/>
  <c r="B163" i="2"/>
  <c r="M162" i="2"/>
  <c r="M106" i="2"/>
  <c r="B107" i="2"/>
  <c r="B51" i="2"/>
  <c r="M50" i="2"/>
  <c r="B247" i="2"/>
  <c r="M247" i="2" s="1"/>
  <c r="M246" i="2"/>
  <c r="M273" i="2"/>
  <c r="B274" i="2"/>
  <c r="C274" i="2" s="1"/>
  <c r="B78" i="2"/>
  <c r="C78" i="2" s="1"/>
  <c r="M77" i="2"/>
  <c r="C260" i="2" l="1"/>
  <c r="M260" i="2" s="1"/>
  <c r="B261" i="2"/>
  <c r="C289" i="2"/>
  <c r="M289" i="2" s="1"/>
  <c r="C37" i="2"/>
  <c r="M37" i="2" s="1"/>
  <c r="C107" i="2"/>
  <c r="M107" i="2" s="1"/>
  <c r="C205" i="2"/>
  <c r="M205" i="2" s="1"/>
  <c r="C93" i="2"/>
  <c r="M93" i="2" s="1"/>
  <c r="C121" i="2"/>
  <c r="M121" i="2" s="1"/>
  <c r="C191" i="2"/>
  <c r="M191" i="2" s="1"/>
  <c r="C163" i="2"/>
  <c r="M163" i="2" s="1"/>
  <c r="C51" i="2"/>
  <c r="M51" i="2" s="1"/>
  <c r="M274" i="2"/>
  <c r="B275" i="2"/>
  <c r="C21" i="2"/>
  <c r="M21" i="2" s="1"/>
  <c r="B22" i="2"/>
  <c r="C22" i="2" s="1"/>
  <c r="M22" i="2" s="1"/>
  <c r="B65" i="2"/>
  <c r="M64" i="2"/>
  <c r="B79" i="2"/>
  <c r="M78" i="2"/>
  <c r="C275" i="2" l="1"/>
  <c r="M275" i="2" s="1"/>
  <c r="C261" i="2"/>
  <c r="M261" i="2" s="1"/>
  <c r="C65" i="2"/>
  <c r="M65" i="2" s="1"/>
  <c r="C79" i="2"/>
  <c r="M79" i="2" s="1"/>
</calcChain>
</file>

<file path=xl/sharedStrings.xml><?xml version="1.0" encoding="utf-8"?>
<sst xmlns="http://schemas.openxmlformats.org/spreadsheetml/2006/main" count="896" uniqueCount="177">
  <si>
    <t>Program CŽV:</t>
  </si>
  <si>
    <t>Akademický rok:</t>
  </si>
  <si>
    <t>Ročník:</t>
  </si>
  <si>
    <t>Poznámka: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</si>
  <si>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</si>
  <si>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</si>
  <si>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</si>
  <si>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</si>
  <si>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</si>
  <si>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</si>
  <si>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</si>
  <si>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</si>
  <si>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</si>
  <si>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</si>
  <si>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</si>
  <si>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</si>
  <si>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</si>
  <si>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07.05-07.50</t>
  </si>
  <si>
    <t>08.45-09.30</t>
  </si>
  <si>
    <t>10.30-11.15</t>
  </si>
  <si>
    <t>Manažer:</t>
  </si>
  <si>
    <t>E-mail:</t>
  </si>
  <si>
    <t>Telefon:</t>
  </si>
  <si>
    <t>Datum</t>
  </si>
  <si>
    <t>Den</t>
  </si>
  <si>
    <t>Hodina</t>
  </si>
  <si>
    <t>Čas</t>
  </si>
  <si>
    <t>Místnost</t>
  </si>
  <si>
    <t>till-the-end</t>
  </si>
  <si>
    <t>Zkratka předmětu</t>
  </si>
  <si>
    <t>Typ rozvrhové akce</t>
  </si>
  <si>
    <t>Typy rozvrhových akcí</t>
  </si>
  <si>
    <t>přednáška</t>
  </si>
  <si>
    <t>cvičení</t>
  </si>
  <si>
    <t>seminář</t>
  </si>
  <si>
    <t>Vyučující (příjmení)</t>
  </si>
  <si>
    <t>Název předmětu</t>
  </si>
  <si>
    <t>Checkbox</t>
  </si>
  <si>
    <t>ano</t>
  </si>
  <si>
    <t>Výuka v LMS Unifor</t>
  </si>
  <si>
    <t>Názvy studijních opor v LMS Unifor pro přiřazení k dané rozvrhové akci (předmětu)</t>
  </si>
  <si>
    <t>Ročník</t>
  </si>
  <si>
    <t>Akademický rok</t>
  </si>
  <si>
    <t>PAUZA</t>
  </si>
  <si>
    <t>12.00-12.45</t>
  </si>
  <si>
    <t>11.15-12.00</t>
  </si>
  <si>
    <t>12.45-13.30</t>
  </si>
  <si>
    <t>13.45-14.30</t>
  </si>
  <si>
    <t>0.</t>
  </si>
  <si>
    <t>14.30-15.15</t>
  </si>
  <si>
    <t>15.30-16.15</t>
  </si>
  <si>
    <t>16.15-17.00</t>
  </si>
  <si>
    <t>17.15-18.00</t>
  </si>
  <si>
    <t>08.00-08.45</t>
  </si>
  <si>
    <t>09.45-10.30</t>
  </si>
  <si>
    <t>18.00-18.45</t>
  </si>
  <si>
    <t>Pátek</t>
  </si>
  <si>
    <t>19.00-19:45</t>
  </si>
  <si>
    <t>2025/2026</t>
  </si>
  <si>
    <t>2026/2027</t>
  </si>
  <si>
    <t>Studium pedagogiky pro pedagogy volného času vykonávající komplexní přímou pedagogickou činnost (D2PD105)</t>
  </si>
  <si>
    <t>Studium pedagogiky pro učitele druhého stupně základní školy a střední školy (D2PD101)</t>
  </si>
  <si>
    <t>Studium pedagogiky pro vychovatele (D2PD104)</t>
  </si>
  <si>
    <t>Studium k rozšíření odborné kvalifikace k získání kvalifikace speciálního pedagoga (D2PD126)</t>
  </si>
  <si>
    <t>Studium k rozšíření odborné kvalifikace zaměřené na přípravu učitelů 1. stupně ZŠ (D2PD129)</t>
  </si>
  <si>
    <t>Studium k rozšíření odborné kvalifikace zaměřené na přípravu učitelů mateřské školy (D2PD128)</t>
  </si>
  <si>
    <t>Studium k rozšíření odborné kvalifikace zaměřené na výuku anglického jazyka (D2PD123)</t>
  </si>
  <si>
    <t>Studium k rozšíření odborné kvalifikace zaměřené na výuku českého jazyka (D2PD117)</t>
  </si>
  <si>
    <t>Studium k rozšíření odborné kvalifikace zaměřené na výuku dějepisu (D2PD120)</t>
  </si>
  <si>
    <t>Studium k rozšíření odborné kvalifikace zaměřené na výuku informatiky (D2PD127)</t>
  </si>
  <si>
    <t>Studium k rozšíření odborné kvalifikace zaměřené na výuku matematiky (D2PD118)</t>
  </si>
  <si>
    <t>Studium pro výchovné poradce (D2PD130)</t>
  </si>
  <si>
    <t>Doplňující didaktické studium anglického jazyka (D2PD124)</t>
  </si>
  <si>
    <t>Studium k rozšíření odborné kvalifikace zaměřené na speciálněpedagogickou, výchovnou a vzdělávací činnost ve školách a třídách zřízených pro děti, žáky a studenty se speciálními vzděl. potřebami (D2PD110)</t>
  </si>
  <si>
    <t>Studium pedagogiky pro učitele odborných předmětů střední školy, pro učitele praktického vyučování střední školy, pro učitele odborného výcviku střední školy, pro učitele uměleckých odborných předmětů v základní umělecké škole, střední škole a konzervatoři a pro učitele jazykové školy s právem státní jazykové zkoušky</t>
  </si>
  <si>
    <t>2027/2028</t>
  </si>
  <si>
    <t>2028/2029</t>
  </si>
  <si>
    <t>Sobota</t>
  </si>
  <si>
    <t>KPV/WATY</t>
  </si>
  <si>
    <t xml:space="preserve">Atletika </t>
  </si>
  <si>
    <t>Rechtik</t>
  </si>
  <si>
    <t>Atletika 8:00-9:30</t>
  </si>
  <si>
    <t>KČJ/WČJSY</t>
  </si>
  <si>
    <t>Český jazyk (Sloh)</t>
  </si>
  <si>
    <t>Kříž</t>
  </si>
  <si>
    <t>KPV/WZGY</t>
  </si>
  <si>
    <t>Základy gymnastiky</t>
  </si>
  <si>
    <t>Miklánková</t>
  </si>
  <si>
    <t>Základy gymnastiky 13:00-14:30</t>
  </si>
  <si>
    <t>KPV/WZPY</t>
  </si>
  <si>
    <t>Seminář k závěrečné práci</t>
  </si>
  <si>
    <t>Provázková Stolinská</t>
  </si>
  <si>
    <t>KPV/WDP1Y</t>
  </si>
  <si>
    <t>Didaktika předmětů o přírodě a společnosti 1</t>
  </si>
  <si>
    <t>Didaktika předmětů o přírodě a společnosti 2</t>
  </si>
  <si>
    <t>Otavová</t>
  </si>
  <si>
    <t>KPV/WDP2Y</t>
  </si>
  <si>
    <t>KPV/WPKOY</t>
  </si>
  <si>
    <t>Pedagogická komunikace</t>
  </si>
  <si>
    <t>povinně volitelný předmět</t>
  </si>
  <si>
    <t>KHV/WNA1Y</t>
  </si>
  <si>
    <t>Stojan</t>
  </si>
  <si>
    <t>JK-3.78</t>
  </si>
  <si>
    <t>KPV/WSVPY</t>
  </si>
  <si>
    <t>Didaktický seminář - práce s žáky se SVP</t>
  </si>
  <si>
    <t>KVV/WMPY</t>
  </si>
  <si>
    <t>Modelování a prostorové vytváření</t>
  </si>
  <si>
    <t>Dokoupilová</t>
  </si>
  <si>
    <t>JK-2.07</t>
  </si>
  <si>
    <t>WAJ3Y/WNJ3Y</t>
  </si>
  <si>
    <t>Anglický jazyk 3/Německý jazyk 3</t>
  </si>
  <si>
    <t>Anglický jazyk 4/Německý jazyk 4</t>
  </si>
  <si>
    <t>Čipkár/Šimůnek</t>
  </si>
  <si>
    <t>KČJ/WDJBY</t>
  </si>
  <si>
    <t>Didaktika českého jazyka B</t>
  </si>
  <si>
    <t>Šindelková</t>
  </si>
  <si>
    <t>KMT/WMT2Y</t>
  </si>
  <si>
    <t>Matematika 2 (Aritmetika)</t>
  </si>
  <si>
    <t>Uhlířová</t>
  </si>
  <si>
    <t>Podpora a ochrana zdraví/Psychodiagnostika</t>
  </si>
  <si>
    <t>KPV/WPP2Y</t>
  </si>
  <si>
    <t>KPV/WDEČY</t>
  </si>
  <si>
    <t>Didaktika elementárního čtení a psaní</t>
  </si>
  <si>
    <t>KMT/WMT3Y</t>
  </si>
  <si>
    <t>Matematika 3 (Geometrie)</t>
  </si>
  <si>
    <t>Bártková</t>
  </si>
  <si>
    <t>KČJ/WDJCY</t>
  </si>
  <si>
    <t>Didaktika českého jazyka C</t>
  </si>
  <si>
    <t>Šmakalová</t>
  </si>
  <si>
    <t>WAJ4Y/WNJ4Y</t>
  </si>
  <si>
    <t xml:space="preserve">KHV/WNA2Y </t>
  </si>
  <si>
    <t>Hra na nástroj 2 (Klavír)</t>
  </si>
  <si>
    <t>Hra na nástroj 1 (Klavír)</t>
  </si>
  <si>
    <t>KPV/WRGY</t>
  </si>
  <si>
    <t>Rytmická gymnastika</t>
  </si>
  <si>
    <t>Vaňková</t>
  </si>
  <si>
    <t>Rytmická gymnastika 11:15-12:45</t>
  </si>
  <si>
    <t>KTE/WTR1Y</t>
  </si>
  <si>
    <t>Technika a rozvoj technické tvořivosti 1</t>
  </si>
  <si>
    <t>Částková</t>
  </si>
  <si>
    <t>KHV/WDAY</t>
  </si>
  <si>
    <t>Didaktika hudební výchovy A</t>
  </si>
  <si>
    <t>Synek</t>
  </si>
  <si>
    <t>JK-2.17</t>
  </si>
  <si>
    <t xml:space="preserve">KPV/WDTVY </t>
  </si>
  <si>
    <t xml:space="preserve">Didaktika tělesné výchovy </t>
  </si>
  <si>
    <t>VK-U1</t>
  </si>
  <si>
    <t>Didaktika tělesné výchovy 13:00-14:30</t>
  </si>
  <si>
    <t>KVV/WMALY</t>
  </si>
  <si>
    <t>Malba</t>
  </si>
  <si>
    <t>Morávková</t>
  </si>
  <si>
    <t>JK-2.11</t>
  </si>
  <si>
    <t>WTKY/WIVY</t>
  </si>
  <si>
    <t>Tvorba kurikula pro prim.vzdělávání/Interakční výcvik</t>
  </si>
  <si>
    <t>Didaktika tělesné výchovy</t>
  </si>
  <si>
    <t>Didaktika tělesné výchovy 12:00-15:00</t>
  </si>
  <si>
    <t>WDHY/WVNY</t>
  </si>
  <si>
    <t>Dějiny hudby/Výchova a vzdělávání nadaných žáků</t>
  </si>
  <si>
    <t>Žatková/Jančíková</t>
  </si>
  <si>
    <t>Primární pedagogika 2 (Specifika práce v 1. ročníku)</t>
  </si>
  <si>
    <t>Divilová/Lemrová</t>
  </si>
  <si>
    <t xml:space="preserve">                                              /Psychodiagnostika</t>
  </si>
  <si>
    <t>Podpora a ochrana zdraví/</t>
  </si>
  <si>
    <t>KAZ/WZGY</t>
  </si>
  <si>
    <t>KPS/WPSY</t>
  </si>
  <si>
    <t>Směšná</t>
  </si>
  <si>
    <t>Hřivnová</t>
  </si>
  <si>
    <t>VK-TV</t>
  </si>
  <si>
    <t>ZI-4.015</t>
  </si>
  <si>
    <t>ZI-4.017</t>
  </si>
  <si>
    <t>ZI-5.008/ZI-5.014</t>
  </si>
  <si>
    <t>ZI-5.008</t>
  </si>
  <si>
    <t>ZI-4.013</t>
  </si>
  <si>
    <t>ZI-3.036</t>
  </si>
  <si>
    <t>ZI-2.018</t>
  </si>
  <si>
    <t>ZI-4.015/ZI-4.017</t>
  </si>
  <si>
    <t>JK-2.17/ZI-4.017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</si>
</sst>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&quot;.&quot;m&quot;.&quot;yyyy"/>
  </numFmts>
  <fonts count="13" x14ac:knownFonts="1">
    <font>
      <sz val="10"/>
      <color rgb="FF000000"/>
      <name val="Arial"/>
    </font>
    <font>
      <sz val="11"/>
      <color rgb="FF000000"/>
      <name val="Calibri"/>
    </font>
    <font>
      <b/>
      <sz val="11"/>
      <color rgb="FFFFFFFF"/>
      <name val="Calibri"/>
    </font>
    <font>
      <sz val="10"/>
      <name val="Arial"/>
    </font>
    <font>
      <b/>
      <sz val="11"/>
      <color rgb="FFFFFFFF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color rgb="FF000000"/>
      <name val="Arial"/>
      <family val="2"/>
      <charset val="238"/>
    </font>
    <font>
      <u/>
      <sz val="10"/>
      <color theme="10"/>
      <name val="Arial"/>
    </font>
    <font>
      <sz val="12"/>
      <name val="Calibri"/>
      <family val="2"/>
      <charset val="238"/>
      <scheme val="minor"/>
    </font>
    <font>
      <u/>
      <sz val="12"/>
      <color rgb="FF30303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9"/>
      <color rgb="FF000000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EF3A5A"/>
        <bgColor rgb="FFEF3A5A"/>
      </patternFill>
    </fill>
    <fill>
      <patternFill patternType="solid">
        <fgColor rgb="FFD8D8D8"/>
        <bgColor rgb="FFD8D8D8"/>
      </patternFill>
    </fill>
    <fill>
      <patternFill patternType="solid">
        <fgColor theme="6" tint="0.79998168889431442"/>
        <bgColor rgb="FFD8D8D8"/>
      </patternFill>
    </fill>
    <fill>
      <patternFill patternType="solid">
        <fgColor rgb="FFEDEDED"/>
        <bgColor rgb="FFD8D8D8"/>
      </patternFill>
    </fill>
    <fill>
      <patternFill patternType="solid">
        <fgColor rgb="FFEDEDE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EF3A5A"/>
      </left>
      <right style="thin">
        <color rgb="FFEF3A5A"/>
      </right>
      <top style="thin">
        <color rgb="FFEF3A5A"/>
      </top>
      <bottom style="thin">
        <color rgb="FFEF3A5A"/>
      </bottom>
      <diagonal/>
    </border>
    <border>
      <left/>
      <right/>
      <top style="thin">
        <color rgb="FF000000"/>
      </top>
      <bottom/>
      <diagonal/>
    </border>
    <border>
      <left style="thin">
        <color rgb="FFEF3A5A"/>
      </left>
      <right style="thin">
        <color rgb="FFEF3A5A"/>
      </right>
      <top style="thin">
        <color rgb="FFEF3A5A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7">
    <xf numFmtId="0" fontId="0" fillId="0" borderId="0" xfId="0" applyAlignment="1">
      <alignment wrapText="1"/>
    </xf>
    <xf numFmtId="0" fontId="2" fillId="2" borderId="3" xfId="0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164" fontId="2" fillId="2" borderId="2" xfId="0" applyNumberFormat="1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164" fontId="1" fillId="3" borderId="9" xfId="0" applyNumberFormat="1" applyFont="1" applyFill="1" applyBorder="1" applyAlignment="1">
      <alignment horizontal="left" vertical="center"/>
    </xf>
    <xf numFmtId="164" fontId="1" fillId="0" borderId="10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164" fontId="1" fillId="0" borderId="11" xfId="0" applyNumberFormat="1" applyFont="1" applyBorder="1" applyAlignment="1">
      <alignment horizontal="left" vertical="center"/>
    </xf>
    <xf numFmtId="164" fontId="1" fillId="0" borderId="8" xfId="0" applyNumberFormat="1" applyFont="1" applyBorder="1" applyAlignment="1">
      <alignment horizontal="left" vertical="center"/>
    </xf>
    <xf numFmtId="0" fontId="0" fillId="0" borderId="1" xfId="0" applyBorder="1" applyAlignment="1">
      <alignment vertical="top"/>
    </xf>
    <xf numFmtId="0" fontId="1" fillId="0" borderId="0" xfId="0" applyFont="1"/>
    <xf numFmtId="0" fontId="1" fillId="0" borderId="1" xfId="0" applyFont="1" applyBorder="1"/>
    <xf numFmtId="0" fontId="0" fillId="0" borderId="0" xfId="0" applyAlignment="1">
      <alignment vertical="top"/>
    </xf>
    <xf numFmtId="0" fontId="2" fillId="2" borderId="8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/>
    </xf>
    <xf numFmtId="0" fontId="0" fillId="0" borderId="0" xfId="0" applyAlignment="1">
      <alignment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164" fontId="1" fillId="3" borderId="13" xfId="0" applyNumberFormat="1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left" vertical="center"/>
    </xf>
    <xf numFmtId="0" fontId="6" fillId="0" borderId="0" xfId="0" applyFont="1" applyAlignment="1">
      <alignment wrapText="1"/>
    </xf>
    <xf numFmtId="0" fontId="1" fillId="3" borderId="17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top"/>
    </xf>
    <xf numFmtId="0" fontId="8" fillId="0" borderId="1" xfId="0" applyFont="1" applyBorder="1" applyAlignment="1">
      <alignment vertical="top" wrapText="1"/>
    </xf>
    <xf numFmtId="0" fontId="9" fillId="0" borderId="0" xfId="0" applyFont="1" applyAlignment="1">
      <alignment vertical="center" wrapText="1"/>
    </xf>
    <xf numFmtId="0" fontId="5" fillId="8" borderId="1" xfId="0" applyFont="1" applyFill="1" applyBorder="1" applyAlignment="1">
      <alignment horizontal="left" vertical="center"/>
    </xf>
    <xf numFmtId="0" fontId="1" fillId="7" borderId="1" xfId="0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1" fillId="8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right" vertical="center"/>
    </xf>
    <xf numFmtId="0" fontId="3" fillId="0" borderId="0" xfId="0" applyFont="1" applyAlignment="1">
      <alignment wrapText="1"/>
    </xf>
    <xf numFmtId="0" fontId="2" fillId="2" borderId="6" xfId="0" applyFont="1" applyFill="1" applyBorder="1" applyAlignment="1">
      <alignment horizontal="right" vertical="center"/>
    </xf>
    <xf numFmtId="0" fontId="3" fillId="0" borderId="6" xfId="0" applyFont="1" applyBorder="1" applyAlignment="1">
      <alignment wrapText="1"/>
    </xf>
    <xf numFmtId="0" fontId="2" fillId="2" borderId="4" xfId="0" applyFont="1" applyFill="1" applyBorder="1" applyAlignment="1">
      <alignment horizontal="right" vertical="center"/>
    </xf>
    <xf numFmtId="0" fontId="3" fillId="0" borderId="4" xfId="0" applyFont="1" applyBorder="1" applyAlignment="1">
      <alignment vertical="center" wrapText="1"/>
    </xf>
    <xf numFmtId="0" fontId="7" fillId="3" borderId="14" xfId="1" applyFill="1" applyBorder="1" applyAlignment="1">
      <alignment horizontal="left" vertical="center"/>
    </xf>
    <xf numFmtId="0" fontId="1" fillId="3" borderId="14" xfId="0" applyFont="1" applyFill="1" applyBorder="1" applyAlignment="1">
      <alignment horizontal="left" vertical="center"/>
    </xf>
    <xf numFmtId="0" fontId="5" fillId="3" borderId="14" xfId="0" applyFont="1" applyFill="1" applyBorder="1" applyAlignment="1">
      <alignment horizontal="left" vertical="center"/>
    </xf>
    <xf numFmtId="0" fontId="1" fillId="3" borderId="16" xfId="0" applyFont="1" applyFill="1" applyBorder="1" applyAlignment="1">
      <alignment horizontal="left" vertical="center"/>
    </xf>
    <xf numFmtId="0" fontId="0" fillId="0" borderId="12" xfId="0" applyBorder="1" applyAlignment="1">
      <alignment vertical="center" wrapText="1"/>
    </xf>
    <xf numFmtId="0" fontId="0" fillId="0" borderId="12" xfId="0" applyBorder="1" applyAlignment="1">
      <alignment wrapText="1"/>
    </xf>
    <xf numFmtId="0" fontId="1" fillId="3" borderId="0" xfId="0" applyFont="1" applyFill="1" applyAlignment="1">
      <alignment horizontal="left" vertical="center"/>
    </xf>
    <xf numFmtId="0" fontId="0" fillId="0" borderId="0" xfId="0" applyAlignment="1">
      <alignment wrapText="1"/>
    </xf>
    <xf numFmtId="0" fontId="5" fillId="3" borderId="15" xfId="0" applyFont="1" applyFill="1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1" fillId="5" borderId="0" xfId="0" applyFont="1" applyFill="1" applyAlignment="1">
      <alignment horizontal="left" vertical="center"/>
    </xf>
    <xf numFmtId="0" fontId="0" fillId="6" borderId="0" xfId="0" applyFill="1" applyAlignment="1">
      <alignment wrapText="1"/>
    </xf>
    <xf numFmtId="0" fontId="0" fillId="6" borderId="0" xfId="0" applyFill="1" applyAlignment="1">
      <alignment horizontal="left" vertical="center"/>
    </xf>
    <xf numFmtId="0" fontId="1" fillId="5" borderId="0" xfId="0" applyFont="1" applyFill="1" applyAlignment="1">
      <alignment horizontal="left" vertical="center" wrapText="1"/>
    </xf>
    <xf numFmtId="0" fontId="1" fillId="3" borderId="18" xfId="0" applyFont="1" applyFill="1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</cellXfs>
  <cellStyles count="2">
    <cellStyle name="Hypertextový odkaz" xfId="1" builtinId="8"/>
    <cellStyle name="Normální" xfId="0" builtinId="0"/>
  </cellStyles>
  <dxfs count="52">
    <dxf>
      <fill>
        <patternFill patternType="solid">
          <fgColor rgb="FFD8D8D8"/>
          <bgColor theme="0" tint="-0.14996795556505021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EDEDED"/>
      <color rgb="FFD8D8D8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93"/>
  <sheetViews>
    <sheetView tabSelected="1" workbookViewId="0">
      <pane ySplit="8" topLeftCell="A80" activePane="bottomLeft" state="frozen"/>
      <selection pane="bottomLeft" activeCell="H79" sqref="H79"/>
    </sheetView>
  </sheetViews>
  <sheetFormatPr defaultColWidth="17.33203125" defaultRowHeight="15.75" customHeight="1" x14ac:dyDescent="0.25"/>
  <cols>
    <col min="1" max="1" width="11" customWidth="1"/>
    <col min="2" max="2" width="0.44140625" hidden="1" customWidth="1"/>
    <col min="3" max="3" width="8.5546875" customWidth="1"/>
    <col min="4" max="4" width="7.88671875" customWidth="1"/>
    <col min="5" max="5" width="12.109375" customWidth="1"/>
    <col min="6" max="6" width="13.5546875" customWidth="1"/>
    <col min="7" max="7" width="44.33203125" customWidth="1"/>
    <col min="8" max="8" width="22.6640625" customWidth="1"/>
    <col min="9" max="9" width="10.6640625" customWidth="1"/>
    <col min="10" max="10" width="9.6640625" customWidth="1"/>
    <col min="11" max="11" width="14.33203125" customWidth="1"/>
    <col min="12" max="12" width="119.5546875" customWidth="1"/>
    <col min="13" max="13" width="11.33203125" hidden="1" customWidth="1"/>
  </cols>
  <sheetData>
    <row r="1" spans="1:15" s="21" customFormat="1" ht="30" customHeight="1" x14ac:dyDescent="0.25">
      <c r="A1" s="1"/>
      <c r="B1" s="1"/>
      <c r="C1" s="48" t="s">
        <v>0</v>
      </c>
      <c r="D1" s="49"/>
      <c r="E1" s="63" t="s">
        <v>64</v>
      </c>
      <c r="F1" s="61"/>
      <c r="G1" s="61"/>
      <c r="H1" s="61"/>
      <c r="I1" s="61"/>
      <c r="J1" s="61"/>
      <c r="K1" s="61"/>
      <c r="L1" s="28"/>
      <c r="M1" s="54" t="b">
        <f>AND(NOT(AND(ISBLANK(E1),ISBLANK(E2),ISBLANK(E3),ISBLANK(E5),ISBLANK(F6),ISBLANK(I6))), OR(ISBLANK(E1),ISBLANK(E2),ISBLANK(E3),ISBLANK(E5),ISBLANK(F6),ISBLANK(I6)))</f>
        <v>1</v>
      </c>
    </row>
    <row r="2" spans="1:15" ht="15" customHeight="1" x14ac:dyDescent="0.25">
      <c r="A2" s="1"/>
      <c r="B2" s="1"/>
      <c r="C2" s="44" t="s">
        <v>1</v>
      </c>
      <c r="D2" s="45"/>
      <c r="E2" s="60" t="s">
        <v>59</v>
      </c>
      <c r="F2" s="62"/>
      <c r="G2" s="62"/>
      <c r="H2" s="62"/>
      <c r="I2" s="62"/>
      <c r="J2" s="62"/>
      <c r="K2" s="62"/>
      <c r="L2" s="64"/>
      <c r="M2" s="55" t="b">
        <f>AND(NOT(AND(ISBLANK(F2),ISBLANK(G2),ISBLANK(H2),ISBLANK(I2),ISBLANK(J2),ISBLANK(K2),ISBLANK(L2))), OR(ISBLANK(C2),ISBLANK(D2),ISBLANK(E2),ISBLANK(F2),ISBLANK(G2),ISBLANK(H2),ISBLANK(I2),ISBLANK(J2),ISBLANK(K2),AND(K2=YesValue,ISBLANK(L2))))</f>
        <v>0</v>
      </c>
    </row>
    <row r="3" spans="1:15" ht="15" customHeight="1" x14ac:dyDescent="0.25">
      <c r="A3" s="1"/>
      <c r="B3" s="1"/>
      <c r="C3" s="44" t="s">
        <v>2</v>
      </c>
      <c r="D3" s="45"/>
      <c r="E3" s="60" t="s">
        <v>5</v>
      </c>
      <c r="F3" s="61"/>
      <c r="G3" s="61"/>
      <c r="H3" s="61"/>
      <c r="I3" s="61"/>
      <c r="J3" s="61"/>
      <c r="K3" s="61"/>
      <c r="L3" s="65"/>
      <c r="M3" s="55" t="b">
        <f>AND(NOT(AND(ISBLANK(F3),ISBLANK(G3),ISBLANK(H3),ISBLANK(I3),ISBLANK(E3),ISBLANK(K3),ISBLANK(L3))), OR(ISBLANK(C3),ISBLANK(D3),ISBLANK(#REF!),ISBLANK(F3),ISBLANK(G3),ISBLANK(H3),ISBLANK(I3),ISBLANK(E3),ISBLANK(K3),AND(K3=YesValue,ISBLANK(L3))))</f>
        <v>1</v>
      </c>
    </row>
    <row r="4" spans="1:15" ht="15" customHeight="1" x14ac:dyDescent="0.25">
      <c r="A4" s="1"/>
      <c r="B4" s="1"/>
      <c r="C4" s="44" t="s">
        <v>3</v>
      </c>
      <c r="D4" s="45"/>
      <c r="E4" s="56"/>
      <c r="F4" s="57"/>
      <c r="G4" s="57"/>
      <c r="H4" s="57"/>
      <c r="I4" s="57"/>
      <c r="J4" s="57"/>
      <c r="K4" s="57"/>
      <c r="L4" s="65"/>
      <c r="M4" s="55" t="b">
        <f>AND(NOT(AND(ISBLANK(F4),ISBLANK(G4),ISBLANK(H4),ISBLANK(I4),ISBLANK(J4),ISBLANK(K4),ISBLANK(L4))), OR(ISBLANK(C4),ISBLANK(D4),ISBLANK(E4),ISBLANK(F4),ISBLANK(G4),ISBLANK(H4),ISBLANK(I4),ISBLANK(J4),ISBLANK(K4),AND(K4=YesValue,ISBLANK(L4))))</f>
        <v>0</v>
      </c>
    </row>
    <row r="5" spans="1:15" ht="15" customHeight="1" x14ac:dyDescent="0.25">
      <c r="A5" s="2"/>
      <c r="B5" s="2"/>
      <c r="C5" s="46" t="s">
        <v>20</v>
      </c>
      <c r="D5" s="47"/>
      <c r="E5" s="58"/>
      <c r="F5" s="59"/>
      <c r="G5" s="59"/>
      <c r="H5" s="59"/>
      <c r="I5" s="59"/>
      <c r="J5" s="59"/>
      <c r="K5" s="59"/>
      <c r="L5" s="65"/>
      <c r="M5" s="55" t="b">
        <f>AND(NOT(AND(ISBLANK(F5),ISBLANK(G5),ISBLANK(H5),ISBLANK(I5),ISBLANK(J5),ISBLANK(K5),ISBLANK(L5))), OR(ISBLANK(C5),ISBLANK(D5),ISBLANK(E5),ISBLANK(F5),ISBLANK(G5),ISBLANK(H5),ISBLANK(I5),ISBLANK(J5),ISBLANK(K5),AND(K5=YesValue,ISBLANK(L5))))</f>
        <v>0</v>
      </c>
    </row>
    <row r="6" spans="1:15" ht="15" customHeight="1" x14ac:dyDescent="0.25">
      <c r="A6" s="3"/>
      <c r="B6" s="3"/>
      <c r="C6" s="3"/>
      <c r="D6" s="3"/>
      <c r="E6" s="26" t="s">
        <v>21</v>
      </c>
      <c r="F6" s="50"/>
      <c r="G6" s="51"/>
      <c r="H6" s="26" t="s">
        <v>22</v>
      </c>
      <c r="I6" s="52"/>
      <c r="J6" s="51"/>
      <c r="K6" s="53"/>
      <c r="L6" s="66"/>
      <c r="M6" s="55" t="b">
        <f>AND(NOT(AND(ISBLANK(F6),ISBLANK(G6),ISBLANK(H6),ISBLANK(I6),ISBLANK(J6),ISBLANK(K6),ISBLANK(L6))), OR(ISBLANK(C6),ISBLANK(D6),ISBLANK(E6),ISBLANK(F6),ISBLANK(G6),ISBLANK(H6),ISBLANK(I6),ISBLANK(J6),ISBLANK(K6),AND(K6=YesValue,ISBLANK(L6))))</f>
        <v>1</v>
      </c>
    </row>
    <row r="7" spans="1:15" ht="15" customHeight="1" x14ac:dyDescent="0.25">
      <c r="A7" s="4"/>
      <c r="B7" s="4"/>
      <c r="C7" s="5"/>
      <c r="D7" s="5"/>
      <c r="E7" s="5"/>
      <c r="F7" s="5"/>
      <c r="G7" s="5"/>
      <c r="H7" s="5"/>
      <c r="I7" s="5"/>
      <c r="J7" s="5"/>
      <c r="K7" s="5"/>
      <c r="L7" s="5"/>
    </row>
    <row r="8" spans="1:15" ht="45.75" customHeight="1" thickBot="1" x14ac:dyDescent="0.3">
      <c r="A8" s="6" t="s">
        <v>23</v>
      </c>
      <c r="B8" s="6" t="s">
        <v>23</v>
      </c>
      <c r="C8" s="7" t="s">
        <v>24</v>
      </c>
      <c r="D8" s="7" t="s">
        <v>25</v>
      </c>
      <c r="E8" s="7" t="s">
        <v>26</v>
      </c>
      <c r="F8" s="22" t="s">
        <v>29</v>
      </c>
      <c r="G8" s="7" t="s">
        <v>36</v>
      </c>
      <c r="H8" s="7" t="s">
        <v>35</v>
      </c>
      <c r="I8" s="18" t="s">
        <v>30</v>
      </c>
      <c r="J8" s="8" t="s">
        <v>27</v>
      </c>
      <c r="K8" s="19" t="s">
        <v>39</v>
      </c>
      <c r="L8" s="20" t="s">
        <v>40</v>
      </c>
    </row>
    <row r="9" spans="1:15" ht="15" customHeight="1" x14ac:dyDescent="0.25">
      <c r="A9" s="9">
        <v>46283</v>
      </c>
      <c r="B9" s="10">
        <f>IF(A9&gt;0,A9," ")</f>
        <v>46283</v>
      </c>
      <c r="C9" s="24" t="str">
        <f t="shared" ref="C9:C22" si="0">IFERROR(IF(B9&gt;1,CHOOSE(WEEKDAY(B9),"Neděle","Pondělí","Úterý","Středa","Čtvrtek","Pátek","Sobota")," ")," ")</f>
        <v>Pátek</v>
      </c>
      <c r="D9" s="24" t="s">
        <v>48</v>
      </c>
      <c r="E9" s="24" t="s">
        <v>17</v>
      </c>
      <c r="F9" s="23"/>
      <c r="G9" s="23"/>
      <c r="H9" s="23"/>
      <c r="I9" s="30"/>
      <c r="J9" s="23"/>
      <c r="K9" s="29"/>
      <c r="L9" s="24"/>
      <c r="M9" t="b">
        <f t="shared" ref="M9:M73" si="1">AND(NOT(AND(ISBLANK(F9),ISBLANK(G9),ISBLANK(H9),ISBLANK(I9),ISBLANK(J9),ISBLANK(K9),ISBLANK(L9))), OR(LEN(C9)&lt;2,ISBLANK(D9),ISBLANK(E9),ISBLANK(F9),ISBLANK(G9),ISBLANK(H9),ISBLANK(I9),ISBLANK(J9),ISBLANK(K9),AND(K9=YesValue,ISBLANK(L9))))</f>
        <v>0</v>
      </c>
      <c r="O9" s="27"/>
    </row>
    <row r="10" spans="1:15" ht="15" customHeight="1" x14ac:dyDescent="0.25">
      <c r="A10" s="4"/>
      <c r="B10" s="10">
        <f t="shared" ref="B10:B21" si="2">IF(B9&gt;0,B9," ")</f>
        <v>46283</v>
      </c>
      <c r="C10" s="11" t="str">
        <f t="shared" si="0"/>
        <v>Pátek</v>
      </c>
      <c r="D10" s="24" t="s">
        <v>4</v>
      </c>
      <c r="E10" s="32" t="s">
        <v>53</v>
      </c>
      <c r="F10" s="23" t="s">
        <v>78</v>
      </c>
      <c r="G10" s="23" t="s">
        <v>79</v>
      </c>
      <c r="H10" s="23" t="s">
        <v>80</v>
      </c>
      <c r="I10" s="30" t="s">
        <v>33</v>
      </c>
      <c r="J10" s="23" t="s">
        <v>167</v>
      </c>
      <c r="K10" s="29"/>
      <c r="L10" s="24"/>
      <c r="M10" t="b">
        <f t="shared" si="1"/>
        <v>1</v>
      </c>
    </row>
    <row r="11" spans="1:15" ht="15" customHeight="1" x14ac:dyDescent="0.25">
      <c r="A11" s="4"/>
      <c r="B11" s="10">
        <f t="shared" si="2"/>
        <v>46283</v>
      </c>
      <c r="C11" s="11" t="str">
        <f t="shared" si="0"/>
        <v>Pátek</v>
      </c>
      <c r="D11" s="24" t="s">
        <v>5</v>
      </c>
      <c r="E11" s="39" t="s">
        <v>18</v>
      </c>
      <c r="F11" s="23"/>
      <c r="G11" s="23" t="s">
        <v>81</v>
      </c>
      <c r="H11" s="23"/>
      <c r="I11" s="30"/>
      <c r="J11" s="23"/>
      <c r="K11" s="29"/>
      <c r="L11" s="24"/>
      <c r="M11" t="b">
        <f t="shared" si="1"/>
        <v>1</v>
      </c>
    </row>
    <row r="12" spans="1:15" ht="15" customHeight="1" x14ac:dyDescent="0.25">
      <c r="A12" s="4"/>
      <c r="B12" s="10">
        <f t="shared" si="2"/>
        <v>46283</v>
      </c>
      <c r="C12" s="11" t="str">
        <f t="shared" si="0"/>
        <v>Pátek</v>
      </c>
      <c r="D12" s="24" t="s">
        <v>6</v>
      </c>
      <c r="E12" s="32" t="s">
        <v>54</v>
      </c>
      <c r="F12" s="23" t="s">
        <v>82</v>
      </c>
      <c r="G12" s="23" t="s">
        <v>83</v>
      </c>
      <c r="H12" s="23" t="s">
        <v>84</v>
      </c>
      <c r="I12" s="30" t="s">
        <v>32</v>
      </c>
      <c r="J12" s="23" t="s">
        <v>168</v>
      </c>
      <c r="K12" s="29"/>
      <c r="L12" s="24"/>
      <c r="M12" t="b">
        <f t="shared" si="1"/>
        <v>1</v>
      </c>
    </row>
    <row r="13" spans="1:15" ht="15" customHeight="1" x14ac:dyDescent="0.25">
      <c r="A13" s="4"/>
      <c r="B13" s="10">
        <f t="shared" si="2"/>
        <v>46283</v>
      </c>
      <c r="C13" s="11" t="str">
        <f t="shared" si="0"/>
        <v>Pátek</v>
      </c>
      <c r="D13" s="24" t="s">
        <v>7</v>
      </c>
      <c r="E13" s="39" t="s">
        <v>19</v>
      </c>
      <c r="F13" s="23"/>
      <c r="G13" s="23" t="s">
        <v>83</v>
      </c>
      <c r="H13" s="23"/>
      <c r="I13" s="30"/>
      <c r="J13" s="23"/>
      <c r="K13" s="29"/>
      <c r="L13" s="24"/>
      <c r="M13" t="b">
        <f t="shared" si="1"/>
        <v>1</v>
      </c>
    </row>
    <row r="14" spans="1:15" ht="15" customHeight="1" x14ac:dyDescent="0.25">
      <c r="A14" s="4"/>
      <c r="B14" s="10">
        <f t="shared" si="2"/>
        <v>46283</v>
      </c>
      <c r="C14" s="11" t="str">
        <f t="shared" si="0"/>
        <v>Pátek</v>
      </c>
      <c r="D14" s="24" t="s">
        <v>43</v>
      </c>
      <c r="E14" s="38" t="s">
        <v>45</v>
      </c>
      <c r="F14" s="23"/>
      <c r="G14" s="31"/>
      <c r="H14" s="23"/>
      <c r="I14" s="30"/>
      <c r="J14" s="23"/>
      <c r="K14" s="29"/>
      <c r="L14" s="24"/>
      <c r="M14" t="b">
        <f t="shared" si="1"/>
        <v>0</v>
      </c>
    </row>
    <row r="15" spans="1:15" ht="15" customHeight="1" x14ac:dyDescent="0.25">
      <c r="A15" s="4"/>
      <c r="B15" s="10">
        <f t="shared" si="2"/>
        <v>46283</v>
      </c>
      <c r="C15" s="11" t="str">
        <f t="shared" si="0"/>
        <v>Pátek</v>
      </c>
      <c r="D15" s="24" t="s">
        <v>8</v>
      </c>
      <c r="E15" s="32" t="s">
        <v>44</v>
      </c>
      <c r="F15" s="23"/>
      <c r="G15" s="23" t="s">
        <v>83</v>
      </c>
      <c r="H15" s="23"/>
      <c r="I15" s="30"/>
      <c r="J15" s="23"/>
      <c r="K15" s="29"/>
      <c r="L15" s="24"/>
      <c r="M15" t="b">
        <f t="shared" si="1"/>
        <v>1</v>
      </c>
    </row>
    <row r="16" spans="1:15" ht="15" customHeight="1" x14ac:dyDescent="0.25">
      <c r="A16" s="4"/>
      <c r="B16" s="10">
        <f t="shared" si="2"/>
        <v>46283</v>
      </c>
      <c r="C16" s="11" t="str">
        <f t="shared" si="0"/>
        <v>Pátek</v>
      </c>
      <c r="D16" s="24" t="s">
        <v>9</v>
      </c>
      <c r="E16" s="32" t="s">
        <v>46</v>
      </c>
      <c r="F16" s="23" t="s">
        <v>85</v>
      </c>
      <c r="G16" s="31" t="s">
        <v>86</v>
      </c>
      <c r="H16" s="23" t="s">
        <v>87</v>
      </c>
      <c r="I16" s="30" t="s">
        <v>33</v>
      </c>
      <c r="J16" s="23" t="s">
        <v>167</v>
      </c>
      <c r="K16" s="29"/>
      <c r="L16" s="24"/>
      <c r="M16" t="b">
        <f t="shared" si="1"/>
        <v>1</v>
      </c>
    </row>
    <row r="17" spans="1:13" ht="15" customHeight="1" x14ac:dyDescent="0.25">
      <c r="A17" s="4"/>
      <c r="B17" s="10">
        <f t="shared" si="2"/>
        <v>46283</v>
      </c>
      <c r="C17" s="11" t="str">
        <f t="shared" si="0"/>
        <v>Pátek</v>
      </c>
      <c r="D17" s="24" t="s">
        <v>10</v>
      </c>
      <c r="E17" s="32" t="s">
        <v>47</v>
      </c>
      <c r="F17" s="23"/>
      <c r="G17" s="31" t="s">
        <v>88</v>
      </c>
      <c r="H17" s="23"/>
      <c r="I17" s="30"/>
      <c r="J17" s="23"/>
      <c r="K17" s="29"/>
      <c r="L17" s="24"/>
      <c r="M17" t="b">
        <f t="shared" si="1"/>
        <v>1</v>
      </c>
    </row>
    <row r="18" spans="1:13" ht="15" customHeight="1" x14ac:dyDescent="0.25">
      <c r="A18" s="4"/>
      <c r="B18" s="10">
        <f t="shared" si="2"/>
        <v>46283</v>
      </c>
      <c r="C18" s="11" t="str">
        <f t="shared" si="0"/>
        <v>Pátek</v>
      </c>
      <c r="D18" s="24" t="s">
        <v>11</v>
      </c>
      <c r="E18" s="32" t="s">
        <v>49</v>
      </c>
      <c r="F18" s="23" t="s">
        <v>89</v>
      </c>
      <c r="G18" s="31" t="s">
        <v>90</v>
      </c>
      <c r="H18" s="23" t="s">
        <v>91</v>
      </c>
      <c r="I18" s="30" t="s">
        <v>32</v>
      </c>
      <c r="J18" s="23" t="s">
        <v>168</v>
      </c>
      <c r="K18" s="29"/>
      <c r="L18" s="24"/>
      <c r="M18" t="b">
        <f t="shared" si="1"/>
        <v>1</v>
      </c>
    </row>
    <row r="19" spans="1:13" ht="15" customHeight="1" x14ac:dyDescent="0.25">
      <c r="A19" s="4"/>
      <c r="B19" s="10">
        <f t="shared" si="2"/>
        <v>46283</v>
      </c>
      <c r="C19" s="11" t="str">
        <f t="shared" si="0"/>
        <v>Pátek</v>
      </c>
      <c r="D19" s="24" t="s">
        <v>12</v>
      </c>
      <c r="E19" s="32" t="s">
        <v>50</v>
      </c>
      <c r="F19" s="23"/>
      <c r="G19" s="31" t="s">
        <v>90</v>
      </c>
      <c r="H19" s="23"/>
      <c r="I19" s="30"/>
      <c r="J19" s="23"/>
      <c r="K19" s="29"/>
      <c r="L19" s="24"/>
      <c r="M19" t="b">
        <f t="shared" si="1"/>
        <v>1</v>
      </c>
    </row>
    <row r="20" spans="1:13" ht="15" customHeight="1" x14ac:dyDescent="0.25">
      <c r="A20" s="4"/>
      <c r="B20" s="10">
        <f t="shared" si="2"/>
        <v>46283</v>
      </c>
      <c r="C20" s="11" t="str">
        <f t="shared" si="0"/>
        <v>Pátek</v>
      </c>
      <c r="D20" s="24" t="s">
        <v>13</v>
      </c>
      <c r="E20" s="24" t="s">
        <v>51</v>
      </c>
      <c r="F20" s="23"/>
      <c r="G20" s="23"/>
      <c r="H20" s="23"/>
      <c r="I20" s="30"/>
      <c r="J20" s="23"/>
      <c r="K20" s="29"/>
      <c r="L20" s="24"/>
      <c r="M20" t="b">
        <f t="shared" si="1"/>
        <v>0</v>
      </c>
    </row>
    <row r="21" spans="1:13" ht="15" customHeight="1" x14ac:dyDescent="0.25">
      <c r="A21" s="4"/>
      <c r="B21" s="10">
        <f t="shared" si="2"/>
        <v>46283</v>
      </c>
      <c r="C21" s="11" t="str">
        <f t="shared" si="0"/>
        <v>Pátek</v>
      </c>
      <c r="D21" s="24" t="s">
        <v>14</v>
      </c>
      <c r="E21" s="24" t="s">
        <v>52</v>
      </c>
      <c r="F21" s="23"/>
      <c r="G21" s="23"/>
      <c r="H21" s="23"/>
      <c r="I21" s="30"/>
      <c r="J21" s="23"/>
      <c r="K21" s="29"/>
      <c r="L21" s="24"/>
      <c r="M21" t="b">
        <f t="shared" si="1"/>
        <v>0</v>
      </c>
    </row>
    <row r="22" spans="1:13" ht="15.75" customHeight="1" thickBot="1" x14ac:dyDescent="0.3">
      <c r="A22" s="4"/>
      <c r="B22" s="12">
        <f>IF(B21&gt;0,B21," ")</f>
        <v>46283</v>
      </c>
      <c r="C22" s="11" t="str">
        <f t="shared" si="0"/>
        <v>Pátek</v>
      </c>
      <c r="D22" s="24" t="s">
        <v>15</v>
      </c>
      <c r="E22" s="24" t="s">
        <v>55</v>
      </c>
      <c r="F22" s="23"/>
      <c r="G22" s="23"/>
      <c r="H22" s="23"/>
      <c r="I22" s="30"/>
      <c r="J22" s="23"/>
      <c r="K22" s="29"/>
      <c r="L22" s="24"/>
      <c r="M22" t="b">
        <f t="shared" si="1"/>
        <v>0</v>
      </c>
    </row>
    <row r="23" spans="1:13" ht="15.75" customHeight="1" x14ac:dyDescent="0.25">
      <c r="A23" s="4"/>
      <c r="B23" s="13"/>
      <c r="C23" s="24" t="s">
        <v>56</v>
      </c>
      <c r="D23" s="24" t="s">
        <v>16</v>
      </c>
      <c r="E23" s="24" t="s">
        <v>57</v>
      </c>
      <c r="F23" s="23"/>
      <c r="G23" s="23"/>
      <c r="H23" s="23"/>
      <c r="I23" s="30"/>
      <c r="J23" s="23"/>
      <c r="K23" s="29"/>
      <c r="L23" s="24"/>
    </row>
    <row r="24" spans="1:13" ht="15" customHeight="1" x14ac:dyDescent="0.25">
      <c r="A24" s="25">
        <v>46312</v>
      </c>
      <c r="B24" s="10">
        <f>IF(A24&gt;0,A24," ")</f>
        <v>46312</v>
      </c>
      <c r="C24" s="24" t="str">
        <f t="shared" ref="C24:C37" si="3">IFERROR(IF(B24&gt;1,CHOOSE(WEEKDAY(B24),"Neděle","Pondělí","Úterý","Středa","Čtvrtek","Pátek","Sobota")," ")," ")</f>
        <v>Sobota</v>
      </c>
      <c r="D24" s="24" t="s">
        <v>48</v>
      </c>
      <c r="E24" s="24" t="s">
        <v>17</v>
      </c>
      <c r="F24" s="23"/>
      <c r="G24" s="23"/>
      <c r="H24" s="23"/>
      <c r="I24" s="30"/>
      <c r="J24" s="23"/>
      <c r="K24" s="29"/>
      <c r="L24" s="24"/>
      <c r="M24" t="b">
        <f t="shared" si="1"/>
        <v>0</v>
      </c>
    </row>
    <row r="25" spans="1:13" ht="15" customHeight="1" x14ac:dyDescent="0.25">
      <c r="A25" s="4"/>
      <c r="B25" s="10">
        <f t="shared" ref="B25:B37" si="4">IF(B24&gt;0,B24," ")</f>
        <v>46312</v>
      </c>
      <c r="C25" s="11" t="str">
        <f t="shared" si="3"/>
        <v>Sobota</v>
      </c>
      <c r="D25" s="24" t="s">
        <v>4</v>
      </c>
      <c r="E25" s="32" t="s">
        <v>53</v>
      </c>
      <c r="F25" s="23" t="s">
        <v>92</v>
      </c>
      <c r="G25" s="23" t="s">
        <v>93</v>
      </c>
      <c r="H25" s="23" t="s">
        <v>95</v>
      </c>
      <c r="I25" s="30" t="s">
        <v>32</v>
      </c>
      <c r="J25" s="23" t="s">
        <v>169</v>
      </c>
      <c r="K25" s="29"/>
      <c r="L25" s="24"/>
      <c r="M25" t="b">
        <f t="shared" si="1"/>
        <v>1</v>
      </c>
    </row>
    <row r="26" spans="1:13" ht="15" customHeight="1" x14ac:dyDescent="0.25">
      <c r="A26" s="4"/>
      <c r="B26" s="10">
        <f t="shared" si="4"/>
        <v>46312</v>
      </c>
      <c r="C26" s="11" t="str">
        <f t="shared" si="3"/>
        <v>Sobota</v>
      </c>
      <c r="D26" s="24" t="s">
        <v>5</v>
      </c>
      <c r="E26" s="39" t="s">
        <v>18</v>
      </c>
      <c r="F26" s="23"/>
      <c r="G26" s="23" t="s">
        <v>93</v>
      </c>
      <c r="H26" s="23"/>
      <c r="I26" s="30"/>
      <c r="J26" s="23"/>
      <c r="K26" s="29"/>
      <c r="L26" s="24"/>
      <c r="M26" t="b">
        <f t="shared" si="1"/>
        <v>1</v>
      </c>
    </row>
    <row r="27" spans="1:13" ht="15" customHeight="1" x14ac:dyDescent="0.25">
      <c r="A27" s="4"/>
      <c r="B27" s="10">
        <f t="shared" si="4"/>
        <v>46312</v>
      </c>
      <c r="C27" s="11" t="str">
        <f t="shared" si="3"/>
        <v>Sobota</v>
      </c>
      <c r="D27" s="24" t="s">
        <v>6</v>
      </c>
      <c r="E27" s="32" t="s">
        <v>54</v>
      </c>
      <c r="F27" s="23"/>
      <c r="G27" s="23" t="s">
        <v>93</v>
      </c>
      <c r="H27" s="23"/>
      <c r="I27" s="30"/>
      <c r="J27" s="23"/>
      <c r="K27" s="29"/>
      <c r="L27" s="24"/>
      <c r="M27" t="b">
        <f t="shared" si="1"/>
        <v>1</v>
      </c>
    </row>
    <row r="28" spans="1:13" ht="15" customHeight="1" x14ac:dyDescent="0.25">
      <c r="A28" s="4"/>
      <c r="B28" s="10">
        <f t="shared" si="4"/>
        <v>46312</v>
      </c>
      <c r="C28" s="11" t="str">
        <f t="shared" si="3"/>
        <v>Sobota</v>
      </c>
      <c r="D28" s="24" t="s">
        <v>7</v>
      </c>
      <c r="E28" s="39" t="s">
        <v>19</v>
      </c>
      <c r="F28" s="23"/>
      <c r="G28" s="23" t="s">
        <v>93</v>
      </c>
      <c r="H28" s="23"/>
      <c r="I28" s="30"/>
      <c r="J28" s="23"/>
      <c r="K28" s="29"/>
      <c r="L28" s="24"/>
      <c r="M28" t="b">
        <f t="shared" si="1"/>
        <v>1</v>
      </c>
    </row>
    <row r="29" spans="1:13" ht="15" customHeight="1" x14ac:dyDescent="0.25">
      <c r="A29" s="4"/>
      <c r="B29" s="10">
        <f t="shared" si="4"/>
        <v>46312</v>
      </c>
      <c r="C29" s="11" t="str">
        <f t="shared" si="3"/>
        <v>Sobota</v>
      </c>
      <c r="D29" s="24" t="s">
        <v>43</v>
      </c>
      <c r="E29" s="38" t="s">
        <v>45</v>
      </c>
      <c r="F29" s="23"/>
      <c r="G29" s="23"/>
      <c r="H29" s="23"/>
      <c r="I29" s="30"/>
      <c r="J29" s="23"/>
      <c r="K29" s="29"/>
      <c r="L29" s="24"/>
      <c r="M29" t="b">
        <f>AND(NOT(AND(ISBLANK(F29),ISBLANK(G29),ISBLANK(H29),ISBLANK(I29),ISBLANK(J29),ISBLANK(K29),ISBLANK(L29))), OR(LEN(C29)&lt;2,ISBLANK(D29),ISBLANK(E29),ISBLANK(F29),ISBLANK(G29),ISBLANK(H29),ISBLANK(I29),ISBLANK(J29),ISBLANK(K29),AND(K29=YesValue,ISBLANK(L29))))</f>
        <v>0</v>
      </c>
    </row>
    <row r="30" spans="1:13" ht="15" customHeight="1" x14ac:dyDescent="0.25">
      <c r="A30" s="4"/>
      <c r="B30" s="10">
        <f t="shared" si="4"/>
        <v>46312</v>
      </c>
      <c r="C30" s="11" t="str">
        <f t="shared" si="3"/>
        <v>Sobota</v>
      </c>
      <c r="D30" s="24" t="s">
        <v>8</v>
      </c>
      <c r="E30" s="32" t="s">
        <v>44</v>
      </c>
      <c r="F30" s="23" t="s">
        <v>96</v>
      </c>
      <c r="G30" s="23" t="s">
        <v>94</v>
      </c>
      <c r="H30" s="23" t="s">
        <v>95</v>
      </c>
      <c r="I30" s="30" t="s">
        <v>32</v>
      </c>
      <c r="J30" s="23" t="s">
        <v>169</v>
      </c>
      <c r="K30" s="29"/>
      <c r="L30" s="24"/>
      <c r="M30" t="b">
        <f>AND(NOT(AND(ISBLANK(F30),ISBLANK(G30),ISBLANK(H30),ISBLANK(I30),ISBLANK(J30),ISBLANK(K30),ISBLANK(L30))), OR(LEN(C30)&lt;2,ISBLANK(D30),ISBLANK(E30),ISBLANK(F30),ISBLANK(G30),ISBLANK(H30),ISBLANK(I30),ISBLANK(J30),ISBLANK(K30),AND(K30=YesValue,ISBLANK(L30))))</f>
        <v>1</v>
      </c>
    </row>
    <row r="31" spans="1:13" ht="15" customHeight="1" x14ac:dyDescent="0.25">
      <c r="A31" s="4"/>
      <c r="B31" s="10">
        <f t="shared" si="4"/>
        <v>46312</v>
      </c>
      <c r="C31" s="11" t="str">
        <f t="shared" si="3"/>
        <v>Sobota</v>
      </c>
      <c r="D31" s="24" t="s">
        <v>9</v>
      </c>
      <c r="E31" s="32" t="s">
        <v>46</v>
      </c>
      <c r="F31" s="23"/>
      <c r="G31" s="23" t="s">
        <v>94</v>
      </c>
      <c r="H31" s="23"/>
      <c r="I31" s="30"/>
      <c r="J31" s="23"/>
      <c r="K31" s="29"/>
      <c r="L31" s="24"/>
      <c r="M31" t="b">
        <f t="shared" si="1"/>
        <v>1</v>
      </c>
    </row>
    <row r="32" spans="1:13" ht="15" customHeight="1" x14ac:dyDescent="0.25">
      <c r="A32" s="4"/>
      <c r="B32" s="10">
        <f t="shared" si="4"/>
        <v>46312</v>
      </c>
      <c r="C32" s="11" t="str">
        <f t="shared" si="3"/>
        <v>Sobota</v>
      </c>
      <c r="D32" s="24" t="s">
        <v>10</v>
      </c>
      <c r="E32" s="32" t="s">
        <v>47</v>
      </c>
      <c r="F32" s="23"/>
      <c r="G32" s="23" t="s">
        <v>94</v>
      </c>
      <c r="H32" s="23"/>
      <c r="I32" s="30"/>
      <c r="J32" s="23"/>
      <c r="K32" s="29"/>
      <c r="L32" s="24"/>
      <c r="M32" t="b">
        <f t="shared" si="1"/>
        <v>1</v>
      </c>
    </row>
    <row r="33" spans="1:13" ht="15" customHeight="1" x14ac:dyDescent="0.25">
      <c r="A33" s="4"/>
      <c r="B33" s="10">
        <f t="shared" si="4"/>
        <v>46312</v>
      </c>
      <c r="C33" s="11" t="str">
        <f t="shared" si="3"/>
        <v>Sobota</v>
      </c>
      <c r="D33" s="24" t="s">
        <v>11</v>
      </c>
      <c r="E33" s="32" t="s">
        <v>49</v>
      </c>
      <c r="F33" s="23"/>
      <c r="G33" s="23" t="s">
        <v>94</v>
      </c>
      <c r="H33" s="23"/>
      <c r="I33" s="30"/>
      <c r="J33" s="23"/>
      <c r="K33" s="29"/>
      <c r="L33" s="24"/>
      <c r="M33" t="b">
        <f t="shared" si="1"/>
        <v>1</v>
      </c>
    </row>
    <row r="34" spans="1:13" ht="15" customHeight="1" x14ac:dyDescent="0.25">
      <c r="A34" s="4"/>
      <c r="B34" s="10">
        <f t="shared" si="4"/>
        <v>46312</v>
      </c>
      <c r="C34" s="11" t="str">
        <f t="shared" si="3"/>
        <v>Sobota</v>
      </c>
      <c r="D34" s="24" t="s">
        <v>12</v>
      </c>
      <c r="E34" s="32" t="s">
        <v>50</v>
      </c>
      <c r="F34" s="23" t="s">
        <v>97</v>
      </c>
      <c r="G34" s="23" t="s">
        <v>98</v>
      </c>
      <c r="H34" s="23" t="s">
        <v>91</v>
      </c>
      <c r="I34" s="30" t="s">
        <v>32</v>
      </c>
      <c r="J34" s="23" t="s">
        <v>169</v>
      </c>
      <c r="K34" s="29"/>
      <c r="L34" s="24" t="s">
        <v>99</v>
      </c>
      <c r="M34" t="b">
        <f t="shared" si="1"/>
        <v>1</v>
      </c>
    </row>
    <row r="35" spans="1:13" ht="15" customHeight="1" x14ac:dyDescent="0.25">
      <c r="A35" s="4"/>
      <c r="B35" s="10">
        <f t="shared" si="4"/>
        <v>46312</v>
      </c>
      <c r="C35" s="11" t="str">
        <f t="shared" si="3"/>
        <v>Sobota</v>
      </c>
      <c r="D35" s="24" t="s">
        <v>13</v>
      </c>
      <c r="E35" s="32" t="s">
        <v>51</v>
      </c>
      <c r="F35" s="23"/>
      <c r="G35" s="23" t="s">
        <v>98</v>
      </c>
      <c r="H35" s="23"/>
      <c r="I35" s="30"/>
      <c r="J35" s="23"/>
      <c r="K35" s="29"/>
      <c r="L35" s="24"/>
      <c r="M35" t="b">
        <f t="shared" si="1"/>
        <v>1</v>
      </c>
    </row>
    <row r="36" spans="1:13" ht="15" customHeight="1" x14ac:dyDescent="0.25">
      <c r="A36" s="4"/>
      <c r="B36" s="10">
        <f t="shared" si="4"/>
        <v>46312</v>
      </c>
      <c r="C36" s="11" t="str">
        <f t="shared" si="3"/>
        <v>Sobota</v>
      </c>
      <c r="D36" s="24" t="s">
        <v>14</v>
      </c>
      <c r="E36" s="32" t="s">
        <v>52</v>
      </c>
      <c r="F36" s="23"/>
      <c r="G36" s="23" t="s">
        <v>98</v>
      </c>
      <c r="H36" s="23"/>
      <c r="I36" s="30"/>
      <c r="J36" s="23"/>
      <c r="K36" s="29"/>
      <c r="L36" s="24"/>
      <c r="M36" t="b">
        <f t="shared" si="1"/>
        <v>1</v>
      </c>
    </row>
    <row r="37" spans="1:13" ht="15.75" customHeight="1" thickBot="1" x14ac:dyDescent="0.3">
      <c r="A37" s="4"/>
      <c r="B37" s="12">
        <f t="shared" si="4"/>
        <v>46312</v>
      </c>
      <c r="C37" s="11" t="str">
        <f t="shared" si="3"/>
        <v>Sobota</v>
      </c>
      <c r="D37" s="24" t="s">
        <v>15</v>
      </c>
      <c r="E37" s="24" t="s">
        <v>55</v>
      </c>
      <c r="F37" s="23"/>
      <c r="G37" s="23"/>
      <c r="H37" s="23"/>
      <c r="I37" s="30"/>
      <c r="J37" s="23"/>
      <c r="K37" s="29"/>
      <c r="L37" s="24"/>
      <c r="M37" t="b">
        <f t="shared" si="1"/>
        <v>0</v>
      </c>
    </row>
    <row r="38" spans="1:13" ht="15" customHeight="1" x14ac:dyDescent="0.25">
      <c r="B38" s="10">
        <f>IF(A39&gt;0,A39," ")</f>
        <v>46332</v>
      </c>
      <c r="C38" s="24" t="s">
        <v>77</v>
      </c>
      <c r="D38" s="24" t="s">
        <v>16</v>
      </c>
      <c r="E38" s="24" t="s">
        <v>57</v>
      </c>
      <c r="F38" s="23"/>
      <c r="G38" s="23"/>
      <c r="H38" s="23"/>
      <c r="I38" s="30"/>
      <c r="J38" s="23"/>
      <c r="K38" s="29"/>
      <c r="L38" s="24"/>
      <c r="M38" t="b">
        <f t="shared" si="1"/>
        <v>0</v>
      </c>
    </row>
    <row r="39" spans="1:13" ht="15" customHeight="1" x14ac:dyDescent="0.25">
      <c r="A39" s="25">
        <v>46332</v>
      </c>
      <c r="B39" s="10">
        <f t="shared" ref="B39:B51" si="5">IF(B38&gt;0,B38," ")</f>
        <v>46332</v>
      </c>
      <c r="C39" s="24" t="str">
        <f t="shared" ref="C39:C51" si="6">IFERROR(IF(B39&gt;1,CHOOSE(WEEKDAY(B39),"Neděle","Pondělí","Úterý","Středa","Čtvrtek","Pátek","Sobota")," ")," ")</f>
        <v>Pátek</v>
      </c>
      <c r="D39" s="24" t="s">
        <v>48</v>
      </c>
      <c r="E39" s="24" t="s">
        <v>17</v>
      </c>
      <c r="F39" s="23"/>
      <c r="G39" s="23"/>
      <c r="H39" s="23"/>
      <c r="I39" s="30"/>
      <c r="J39" s="23"/>
      <c r="K39" s="29"/>
      <c r="L39" s="24"/>
      <c r="M39" t="b">
        <f t="shared" si="1"/>
        <v>0</v>
      </c>
    </row>
    <row r="40" spans="1:13" ht="15" customHeight="1" x14ac:dyDescent="0.25">
      <c r="A40" s="4"/>
      <c r="B40" s="10">
        <f t="shared" si="5"/>
        <v>46332</v>
      </c>
      <c r="C40" s="11" t="str">
        <f t="shared" si="6"/>
        <v>Pátek</v>
      </c>
      <c r="D40" s="24" t="s">
        <v>4</v>
      </c>
      <c r="E40" s="24" t="s">
        <v>53</v>
      </c>
      <c r="F40" s="23"/>
      <c r="G40" s="23"/>
      <c r="H40" s="23"/>
      <c r="I40" s="30"/>
      <c r="J40" s="23"/>
      <c r="K40" s="29"/>
      <c r="L40" s="24"/>
      <c r="M40" t="b">
        <f t="shared" si="1"/>
        <v>0</v>
      </c>
    </row>
    <row r="41" spans="1:13" ht="15" customHeight="1" x14ac:dyDescent="0.25">
      <c r="A41" s="4"/>
      <c r="B41" s="10">
        <f t="shared" si="5"/>
        <v>46332</v>
      </c>
      <c r="C41" s="11" t="str">
        <f t="shared" si="6"/>
        <v>Pátek</v>
      </c>
      <c r="D41" s="24" t="s">
        <v>5</v>
      </c>
      <c r="E41" s="39" t="s">
        <v>18</v>
      </c>
      <c r="F41" s="23" t="s">
        <v>100</v>
      </c>
      <c r="G41" s="23" t="s">
        <v>132</v>
      </c>
      <c r="H41" s="23" t="s">
        <v>101</v>
      </c>
      <c r="I41" s="30" t="s">
        <v>34</v>
      </c>
      <c r="J41" s="23" t="s">
        <v>102</v>
      </c>
      <c r="K41" s="29"/>
      <c r="L41" s="24"/>
      <c r="M41" t="b">
        <f t="shared" si="1"/>
        <v>1</v>
      </c>
    </row>
    <row r="42" spans="1:13" ht="15" customHeight="1" x14ac:dyDescent="0.25">
      <c r="A42" s="4"/>
      <c r="B42" s="10">
        <f t="shared" si="5"/>
        <v>46332</v>
      </c>
      <c r="C42" s="11" t="str">
        <f t="shared" si="6"/>
        <v>Pátek</v>
      </c>
      <c r="D42" s="24" t="s">
        <v>6</v>
      </c>
      <c r="E42" s="32" t="s">
        <v>54</v>
      </c>
      <c r="F42" s="23"/>
      <c r="G42" s="23" t="s">
        <v>132</v>
      </c>
      <c r="H42" s="23"/>
      <c r="I42" s="30"/>
      <c r="J42" s="23"/>
      <c r="K42" s="29"/>
      <c r="L42" s="24"/>
      <c r="M42" t="b">
        <f t="shared" si="1"/>
        <v>1</v>
      </c>
    </row>
    <row r="43" spans="1:13" ht="15" customHeight="1" x14ac:dyDescent="0.25">
      <c r="A43" s="4"/>
      <c r="B43" s="10">
        <f t="shared" si="5"/>
        <v>46332</v>
      </c>
      <c r="C43" s="11" t="str">
        <f t="shared" si="6"/>
        <v>Pátek</v>
      </c>
      <c r="D43" s="24" t="s">
        <v>7</v>
      </c>
      <c r="E43" s="39" t="s">
        <v>19</v>
      </c>
      <c r="F43" s="23" t="s">
        <v>103</v>
      </c>
      <c r="G43" s="23" t="s">
        <v>104</v>
      </c>
      <c r="H43" s="23" t="s">
        <v>95</v>
      </c>
      <c r="I43" s="30" t="s">
        <v>34</v>
      </c>
      <c r="J43" s="23" t="s">
        <v>169</v>
      </c>
      <c r="K43" s="29"/>
      <c r="L43" s="24" t="s">
        <v>99</v>
      </c>
      <c r="M43" t="b">
        <f t="shared" si="1"/>
        <v>1</v>
      </c>
    </row>
    <row r="44" spans="1:13" ht="15" customHeight="1" x14ac:dyDescent="0.25">
      <c r="A44" s="4"/>
      <c r="B44" s="10">
        <f t="shared" si="5"/>
        <v>46332</v>
      </c>
      <c r="C44" s="11" t="str">
        <f t="shared" si="6"/>
        <v>Pátek</v>
      </c>
      <c r="D44" s="24" t="s">
        <v>43</v>
      </c>
      <c r="E44" s="38" t="s">
        <v>45</v>
      </c>
      <c r="F44" s="23"/>
      <c r="G44" s="23"/>
      <c r="H44" s="23"/>
      <c r="I44" s="30"/>
      <c r="J44" s="23"/>
      <c r="K44" s="29"/>
      <c r="L44" s="24"/>
      <c r="M44" t="b">
        <f t="shared" si="1"/>
        <v>0</v>
      </c>
    </row>
    <row r="45" spans="1:13" ht="15" customHeight="1" x14ac:dyDescent="0.25">
      <c r="A45" s="4"/>
      <c r="B45" s="10">
        <f t="shared" si="5"/>
        <v>46332</v>
      </c>
      <c r="C45" s="11" t="str">
        <f t="shared" si="6"/>
        <v>Pátek</v>
      </c>
      <c r="D45" s="24" t="s">
        <v>8</v>
      </c>
      <c r="E45" s="32" t="s">
        <v>44</v>
      </c>
      <c r="F45" s="23"/>
      <c r="G45" s="23" t="s">
        <v>104</v>
      </c>
      <c r="H45" s="23"/>
      <c r="I45" s="30"/>
      <c r="J45" s="23"/>
      <c r="K45" s="29"/>
      <c r="L45" s="24"/>
      <c r="M45" t="b">
        <f t="shared" si="1"/>
        <v>1</v>
      </c>
    </row>
    <row r="46" spans="1:13" ht="15" customHeight="1" x14ac:dyDescent="0.25">
      <c r="A46" s="4"/>
      <c r="B46" s="10">
        <f t="shared" si="5"/>
        <v>46332</v>
      </c>
      <c r="C46" s="11" t="str">
        <f t="shared" si="6"/>
        <v>Pátek</v>
      </c>
      <c r="D46" s="24" t="s">
        <v>9</v>
      </c>
      <c r="E46" s="32" t="s">
        <v>46</v>
      </c>
      <c r="F46" s="23"/>
      <c r="G46" s="23" t="s">
        <v>104</v>
      </c>
      <c r="H46" s="23"/>
      <c r="I46" s="30"/>
      <c r="J46" s="23"/>
      <c r="K46" s="29"/>
      <c r="L46" s="24"/>
      <c r="M46" t="b">
        <f t="shared" si="1"/>
        <v>1</v>
      </c>
    </row>
    <row r="47" spans="1:13" ht="15" customHeight="1" x14ac:dyDescent="0.25">
      <c r="A47" s="4"/>
      <c r="B47" s="10">
        <f t="shared" si="5"/>
        <v>46332</v>
      </c>
      <c r="C47" s="11" t="str">
        <f t="shared" si="6"/>
        <v>Pátek</v>
      </c>
      <c r="D47" s="24" t="s">
        <v>10</v>
      </c>
      <c r="E47" s="32" t="s">
        <v>47</v>
      </c>
      <c r="F47" s="23" t="s">
        <v>105</v>
      </c>
      <c r="G47" s="23" t="s">
        <v>106</v>
      </c>
      <c r="H47" s="23" t="s">
        <v>107</v>
      </c>
      <c r="I47" s="30" t="s">
        <v>34</v>
      </c>
      <c r="J47" s="23" t="s">
        <v>108</v>
      </c>
      <c r="K47" s="29"/>
      <c r="L47" s="24"/>
      <c r="M47" t="b">
        <f t="shared" si="1"/>
        <v>1</v>
      </c>
    </row>
    <row r="48" spans="1:13" ht="15" customHeight="1" x14ac:dyDescent="0.25">
      <c r="A48" s="4"/>
      <c r="B48" s="10">
        <f t="shared" si="5"/>
        <v>46332</v>
      </c>
      <c r="C48" s="11" t="str">
        <f t="shared" si="6"/>
        <v>Pátek</v>
      </c>
      <c r="D48" s="24" t="s">
        <v>11</v>
      </c>
      <c r="E48" s="32" t="s">
        <v>49</v>
      </c>
      <c r="F48" s="23"/>
      <c r="G48" s="23" t="s">
        <v>106</v>
      </c>
      <c r="H48" s="23"/>
      <c r="I48" s="30"/>
      <c r="J48" s="23"/>
      <c r="K48" s="29"/>
      <c r="L48" s="24"/>
      <c r="M48" t="b">
        <f t="shared" si="1"/>
        <v>1</v>
      </c>
    </row>
    <row r="49" spans="1:13" ht="15" customHeight="1" x14ac:dyDescent="0.25">
      <c r="A49" s="4"/>
      <c r="B49" s="10">
        <f t="shared" si="5"/>
        <v>46332</v>
      </c>
      <c r="C49" s="11" t="str">
        <f t="shared" si="6"/>
        <v>Pátek</v>
      </c>
      <c r="D49" s="24" t="s">
        <v>12</v>
      </c>
      <c r="E49" s="32" t="s">
        <v>50</v>
      </c>
      <c r="F49" s="23"/>
      <c r="G49" s="23" t="s">
        <v>106</v>
      </c>
      <c r="H49" s="23"/>
      <c r="I49" s="30"/>
      <c r="J49" s="23"/>
      <c r="K49" s="29"/>
      <c r="L49" s="24"/>
      <c r="M49" t="b">
        <f t="shared" si="1"/>
        <v>1</v>
      </c>
    </row>
    <row r="50" spans="1:13" ht="15" customHeight="1" x14ac:dyDescent="0.25">
      <c r="A50" s="4"/>
      <c r="B50" s="10">
        <f t="shared" si="5"/>
        <v>46332</v>
      </c>
      <c r="C50" s="11" t="str">
        <f t="shared" si="6"/>
        <v>Pátek</v>
      </c>
      <c r="D50" s="24" t="s">
        <v>13</v>
      </c>
      <c r="E50" s="24" t="s">
        <v>51</v>
      </c>
      <c r="F50" s="23"/>
      <c r="G50" s="23"/>
      <c r="H50" s="23"/>
      <c r="I50" s="30"/>
      <c r="J50" s="23"/>
      <c r="K50" s="29"/>
      <c r="L50" s="24"/>
      <c r="M50" t="b">
        <f t="shared" si="1"/>
        <v>0</v>
      </c>
    </row>
    <row r="51" spans="1:13" ht="15.75" customHeight="1" thickBot="1" x14ac:dyDescent="0.3">
      <c r="A51" s="4"/>
      <c r="B51" s="12">
        <f t="shared" si="5"/>
        <v>46332</v>
      </c>
      <c r="C51" s="11" t="str">
        <f t="shared" si="6"/>
        <v>Pátek</v>
      </c>
      <c r="D51" s="24" t="s">
        <v>14</v>
      </c>
      <c r="E51" s="24" t="s">
        <v>52</v>
      </c>
      <c r="F51" s="23"/>
      <c r="G51" s="23"/>
      <c r="H51" s="23"/>
      <c r="I51" s="30"/>
      <c r="J51" s="23"/>
      <c r="K51" s="29"/>
      <c r="L51" s="24"/>
      <c r="M51" t="b">
        <f t="shared" si="1"/>
        <v>0</v>
      </c>
    </row>
    <row r="52" spans="1:13" ht="15" customHeight="1" x14ac:dyDescent="0.25">
      <c r="B52" s="10">
        <f>IF(A54&gt;0,A54," ")</f>
        <v>46347</v>
      </c>
      <c r="C52" s="24" t="s">
        <v>56</v>
      </c>
      <c r="D52" s="24" t="s">
        <v>15</v>
      </c>
      <c r="E52" s="24" t="s">
        <v>55</v>
      </c>
      <c r="F52" s="23"/>
      <c r="G52" s="23"/>
      <c r="H52" s="23"/>
      <c r="I52" s="30"/>
      <c r="J52" s="23"/>
      <c r="K52" s="29"/>
      <c r="L52" s="24"/>
      <c r="M52" t="b">
        <f t="shared" si="1"/>
        <v>0</v>
      </c>
    </row>
    <row r="53" spans="1:13" ht="15" customHeight="1" x14ac:dyDescent="0.25">
      <c r="A53" s="4"/>
      <c r="B53" s="10">
        <f t="shared" ref="B53:B65" si="7">IF(B52&gt;0,B52," ")</f>
        <v>46347</v>
      </c>
      <c r="C53" s="24" t="s">
        <v>56</v>
      </c>
      <c r="D53" s="24" t="s">
        <v>16</v>
      </c>
      <c r="E53" s="24" t="s">
        <v>57</v>
      </c>
      <c r="F53" s="23"/>
      <c r="G53" s="23"/>
      <c r="H53" s="23"/>
      <c r="I53" s="30"/>
      <c r="J53" s="23"/>
      <c r="K53" s="29"/>
      <c r="L53" s="24"/>
      <c r="M53" t="b">
        <f t="shared" si="1"/>
        <v>0</v>
      </c>
    </row>
    <row r="54" spans="1:13" ht="15" customHeight="1" x14ac:dyDescent="0.25">
      <c r="A54" s="25">
        <v>46347</v>
      </c>
      <c r="B54" s="10">
        <f t="shared" si="7"/>
        <v>46347</v>
      </c>
      <c r="C54" s="24" t="str">
        <f t="shared" ref="C54:C65" si="8">IFERROR(IF(B54&gt;1,CHOOSE(WEEKDAY(B54),"Neděle","Pondělí","Úterý","Středa","Čtvrtek","Pátek","Sobota")," ")," ")</f>
        <v>Sobota</v>
      </c>
      <c r="D54" s="24" t="s">
        <v>48</v>
      </c>
      <c r="E54" s="24" t="s">
        <v>17</v>
      </c>
      <c r="F54" s="23"/>
      <c r="G54" s="23"/>
      <c r="H54" s="23"/>
      <c r="I54" s="30"/>
      <c r="J54" s="23"/>
      <c r="K54" s="29"/>
      <c r="L54" s="24"/>
      <c r="M54" t="b">
        <f t="shared" si="1"/>
        <v>0</v>
      </c>
    </row>
    <row r="55" spans="1:13" ht="15" customHeight="1" x14ac:dyDescent="0.25">
      <c r="A55" s="4"/>
      <c r="B55" s="10">
        <f t="shared" si="7"/>
        <v>46347</v>
      </c>
      <c r="C55" s="11" t="str">
        <f t="shared" si="8"/>
        <v>Sobota</v>
      </c>
      <c r="D55" s="24" t="s">
        <v>4</v>
      </c>
      <c r="E55" s="24" t="s">
        <v>53</v>
      </c>
      <c r="F55" s="23"/>
      <c r="G55" s="23"/>
      <c r="H55" s="23"/>
      <c r="I55" s="30"/>
      <c r="J55" s="23"/>
      <c r="K55" s="29"/>
      <c r="L55" s="24"/>
      <c r="M55" t="b">
        <f t="shared" si="1"/>
        <v>0</v>
      </c>
    </row>
    <row r="56" spans="1:13" ht="15" customHeight="1" x14ac:dyDescent="0.25">
      <c r="A56" s="4"/>
      <c r="B56" s="10">
        <f t="shared" si="7"/>
        <v>46347</v>
      </c>
      <c r="C56" s="11" t="str">
        <f t="shared" si="8"/>
        <v>Sobota</v>
      </c>
      <c r="D56" s="24" t="s">
        <v>5</v>
      </c>
      <c r="E56" s="39" t="s">
        <v>18</v>
      </c>
      <c r="F56" s="23" t="s">
        <v>109</v>
      </c>
      <c r="G56" s="23" t="s">
        <v>110</v>
      </c>
      <c r="H56" s="23" t="s">
        <v>112</v>
      </c>
      <c r="I56" s="30" t="s">
        <v>33</v>
      </c>
      <c r="J56" s="42" t="s">
        <v>170</v>
      </c>
      <c r="K56" s="29"/>
      <c r="L56" s="24" t="s">
        <v>99</v>
      </c>
      <c r="M56" t="b">
        <f t="shared" si="1"/>
        <v>1</v>
      </c>
    </row>
    <row r="57" spans="1:13" ht="15" customHeight="1" x14ac:dyDescent="0.25">
      <c r="A57" s="4"/>
      <c r="B57" s="10">
        <f t="shared" si="7"/>
        <v>46347</v>
      </c>
      <c r="C57" s="11" t="str">
        <f t="shared" si="8"/>
        <v>Sobota</v>
      </c>
      <c r="D57" s="24" t="s">
        <v>6</v>
      </c>
      <c r="E57" s="32" t="s">
        <v>54</v>
      </c>
      <c r="F57" s="23"/>
      <c r="G57" s="23" t="s">
        <v>110</v>
      </c>
      <c r="H57" s="23"/>
      <c r="I57" s="30"/>
      <c r="J57" s="23"/>
      <c r="K57" s="29"/>
      <c r="L57" s="24"/>
      <c r="M57" t="b">
        <f t="shared" si="1"/>
        <v>1</v>
      </c>
    </row>
    <row r="58" spans="1:13" ht="15" customHeight="1" x14ac:dyDescent="0.25">
      <c r="A58" s="4"/>
      <c r="B58" s="10">
        <f t="shared" si="7"/>
        <v>46347</v>
      </c>
      <c r="C58" s="11" t="str">
        <f t="shared" si="8"/>
        <v>Sobota</v>
      </c>
      <c r="D58" s="24" t="s">
        <v>7</v>
      </c>
      <c r="E58" s="39" t="s">
        <v>19</v>
      </c>
      <c r="F58" s="23"/>
      <c r="G58" s="23" t="s">
        <v>110</v>
      </c>
      <c r="H58" s="23"/>
      <c r="I58" s="30"/>
      <c r="J58" s="23"/>
      <c r="K58" s="29"/>
      <c r="L58" s="24"/>
      <c r="M58" t="b">
        <f t="shared" si="1"/>
        <v>1</v>
      </c>
    </row>
    <row r="59" spans="1:13" ht="15" customHeight="1" x14ac:dyDescent="0.25">
      <c r="A59" s="4"/>
      <c r="B59" s="10">
        <f t="shared" si="7"/>
        <v>46347</v>
      </c>
      <c r="C59" s="11" t="str">
        <f t="shared" si="8"/>
        <v>Sobota</v>
      </c>
      <c r="D59" s="24" t="s">
        <v>43</v>
      </c>
      <c r="E59" s="38" t="s">
        <v>45</v>
      </c>
      <c r="F59" s="23"/>
      <c r="G59" s="23"/>
      <c r="H59" s="23"/>
      <c r="I59" s="30"/>
      <c r="J59" s="23"/>
      <c r="K59" s="29"/>
      <c r="L59" s="24"/>
      <c r="M59" t="b">
        <f t="shared" si="1"/>
        <v>0</v>
      </c>
    </row>
    <row r="60" spans="1:13" ht="15" customHeight="1" x14ac:dyDescent="0.25">
      <c r="A60" s="4"/>
      <c r="B60" s="10">
        <f t="shared" si="7"/>
        <v>46347</v>
      </c>
      <c r="C60" s="11" t="str">
        <f t="shared" si="8"/>
        <v>Sobota</v>
      </c>
      <c r="D60" s="24" t="s">
        <v>8</v>
      </c>
      <c r="E60" s="32" t="s">
        <v>44</v>
      </c>
      <c r="F60" s="23" t="s">
        <v>116</v>
      </c>
      <c r="G60" s="23" t="s">
        <v>117</v>
      </c>
      <c r="H60" s="23" t="s">
        <v>118</v>
      </c>
      <c r="I60" s="30" t="s">
        <v>32</v>
      </c>
      <c r="J60" s="23" t="s">
        <v>169</v>
      </c>
      <c r="K60" s="29"/>
      <c r="L60" s="24"/>
      <c r="M60" t="b">
        <f t="shared" si="1"/>
        <v>1</v>
      </c>
    </row>
    <row r="61" spans="1:13" ht="15" customHeight="1" x14ac:dyDescent="0.25">
      <c r="A61" s="4"/>
      <c r="B61" s="10">
        <f t="shared" si="7"/>
        <v>46347</v>
      </c>
      <c r="C61" s="11" t="str">
        <f t="shared" si="8"/>
        <v>Sobota</v>
      </c>
      <c r="D61" s="24" t="s">
        <v>9</v>
      </c>
      <c r="E61" s="32" t="s">
        <v>46</v>
      </c>
      <c r="F61" s="23"/>
      <c r="G61" s="23" t="s">
        <v>117</v>
      </c>
      <c r="H61" s="23"/>
      <c r="I61" s="30"/>
      <c r="J61" s="23"/>
      <c r="K61" s="29"/>
      <c r="L61" s="24"/>
      <c r="M61" t="b">
        <f t="shared" si="1"/>
        <v>1</v>
      </c>
    </row>
    <row r="62" spans="1:13" ht="15" customHeight="1" x14ac:dyDescent="0.25">
      <c r="A62" s="4"/>
      <c r="B62" s="10">
        <f t="shared" si="7"/>
        <v>46347</v>
      </c>
      <c r="C62" s="11" t="str">
        <f t="shared" si="8"/>
        <v>Sobota</v>
      </c>
      <c r="D62" s="24" t="s">
        <v>10</v>
      </c>
      <c r="E62" s="32" t="s">
        <v>47</v>
      </c>
      <c r="F62" s="23"/>
      <c r="G62" s="23" t="s">
        <v>117</v>
      </c>
      <c r="H62" s="23"/>
      <c r="I62" s="30"/>
      <c r="J62" s="23"/>
      <c r="K62" s="29"/>
      <c r="L62" s="24"/>
      <c r="M62" t="b">
        <f t="shared" si="1"/>
        <v>1</v>
      </c>
    </row>
    <row r="63" spans="1:13" ht="15" customHeight="1" x14ac:dyDescent="0.25">
      <c r="A63" s="4"/>
      <c r="B63" s="10">
        <f t="shared" si="7"/>
        <v>46347</v>
      </c>
      <c r="C63" s="11" t="str">
        <f t="shared" si="8"/>
        <v>Sobota</v>
      </c>
      <c r="D63" s="24" t="s">
        <v>11</v>
      </c>
      <c r="E63" s="32" t="s">
        <v>49</v>
      </c>
      <c r="F63" s="23"/>
      <c r="G63" s="23" t="s">
        <v>117</v>
      </c>
      <c r="H63" s="23"/>
      <c r="I63" s="30"/>
      <c r="J63" s="23"/>
      <c r="K63" s="29"/>
      <c r="L63" s="24"/>
      <c r="M63" t="b">
        <f t="shared" si="1"/>
        <v>1</v>
      </c>
    </row>
    <row r="64" spans="1:13" ht="15" customHeight="1" x14ac:dyDescent="0.25">
      <c r="A64" s="4"/>
      <c r="B64" s="10">
        <f t="shared" si="7"/>
        <v>46347</v>
      </c>
      <c r="C64" s="11" t="str">
        <f t="shared" si="8"/>
        <v>Sobota</v>
      </c>
      <c r="D64" s="24" t="s">
        <v>12</v>
      </c>
      <c r="E64" s="32" t="s">
        <v>50</v>
      </c>
      <c r="F64" s="23"/>
      <c r="G64" s="23" t="s">
        <v>117</v>
      </c>
      <c r="H64" s="23"/>
      <c r="I64" s="30"/>
      <c r="J64" s="23"/>
      <c r="K64" s="29"/>
      <c r="L64" s="24"/>
      <c r="M64" t="b">
        <f t="shared" si="1"/>
        <v>1</v>
      </c>
    </row>
    <row r="65" spans="1:13" ht="15.75" customHeight="1" thickBot="1" x14ac:dyDescent="0.3">
      <c r="A65" s="4"/>
      <c r="B65" s="12">
        <f t="shared" si="7"/>
        <v>46347</v>
      </c>
      <c r="C65" s="11" t="str">
        <f t="shared" si="8"/>
        <v>Sobota</v>
      </c>
      <c r="D65" s="24" t="s">
        <v>13</v>
      </c>
      <c r="E65" s="32" t="s">
        <v>51</v>
      </c>
      <c r="F65" s="23"/>
      <c r="G65" s="23" t="s">
        <v>117</v>
      </c>
      <c r="H65" s="23"/>
      <c r="I65" s="30"/>
      <c r="J65" s="23"/>
      <c r="K65" s="29"/>
      <c r="L65" s="24"/>
      <c r="M65" t="b">
        <f t="shared" si="1"/>
        <v>1</v>
      </c>
    </row>
    <row r="66" spans="1:13" ht="15" customHeight="1" x14ac:dyDescent="0.25">
      <c r="B66" s="10">
        <f>IF(A69&gt;0,A69," ")</f>
        <v>46368</v>
      </c>
      <c r="C66" s="11" t="s">
        <v>77</v>
      </c>
      <c r="D66" s="24" t="s">
        <v>14</v>
      </c>
      <c r="E66" s="24" t="s">
        <v>52</v>
      </c>
      <c r="F66" s="23"/>
      <c r="G66" s="23"/>
      <c r="H66" s="23"/>
      <c r="I66" s="30"/>
      <c r="J66" s="23"/>
      <c r="K66" s="29"/>
      <c r="L66" s="24"/>
      <c r="M66" t="b">
        <f t="shared" si="1"/>
        <v>0</v>
      </c>
    </row>
    <row r="67" spans="1:13" ht="15" customHeight="1" x14ac:dyDescent="0.25">
      <c r="A67" s="4"/>
      <c r="B67" s="10">
        <f t="shared" ref="B67:B79" si="9">IF(B66&gt;0,B66," ")</f>
        <v>46368</v>
      </c>
      <c r="C67" s="24" t="s">
        <v>77</v>
      </c>
      <c r="D67" s="24" t="s">
        <v>15</v>
      </c>
      <c r="E67" s="24" t="s">
        <v>55</v>
      </c>
      <c r="F67" s="23"/>
      <c r="G67" s="23"/>
      <c r="H67" s="23"/>
      <c r="I67" s="30"/>
      <c r="J67" s="23"/>
      <c r="K67" s="29"/>
      <c r="L67" s="24"/>
      <c r="M67" t="b">
        <f t="shared" si="1"/>
        <v>0</v>
      </c>
    </row>
    <row r="68" spans="1:13" ht="15" customHeight="1" x14ac:dyDescent="0.25">
      <c r="A68" s="4"/>
      <c r="B68" s="10">
        <f t="shared" si="9"/>
        <v>46368</v>
      </c>
      <c r="C68" s="24" t="s">
        <v>77</v>
      </c>
      <c r="D68" s="24" t="s">
        <v>16</v>
      </c>
      <c r="E68" s="24" t="s">
        <v>57</v>
      </c>
      <c r="F68" s="23"/>
      <c r="G68" s="23"/>
      <c r="H68" s="23"/>
      <c r="I68" s="30"/>
      <c r="J68" s="23"/>
      <c r="K68" s="29"/>
      <c r="L68" s="24"/>
      <c r="M68" t="b">
        <f t="shared" si="1"/>
        <v>0</v>
      </c>
    </row>
    <row r="69" spans="1:13" ht="15" customHeight="1" x14ac:dyDescent="0.25">
      <c r="A69" s="25">
        <v>46368</v>
      </c>
      <c r="B69" s="10">
        <f t="shared" si="9"/>
        <v>46368</v>
      </c>
      <c r="C69" s="24" t="str">
        <f t="shared" ref="C69:C79" si="10">IFERROR(IF(B69&gt;1,CHOOSE(WEEKDAY(B69),"Neděle","Pondělí","Úterý","Středa","Čtvrtek","Pátek","Sobota")," ")," ")</f>
        <v>Sobota</v>
      </c>
      <c r="D69" s="24" t="s">
        <v>48</v>
      </c>
      <c r="E69" s="24" t="s">
        <v>17</v>
      </c>
      <c r="F69" s="23"/>
      <c r="G69" s="23"/>
      <c r="H69" s="23"/>
      <c r="I69" s="30"/>
      <c r="J69" s="23"/>
      <c r="K69" s="29"/>
      <c r="L69" s="24"/>
      <c r="M69" t="b">
        <f t="shared" si="1"/>
        <v>0</v>
      </c>
    </row>
    <row r="70" spans="1:13" ht="15" customHeight="1" x14ac:dyDescent="0.25">
      <c r="A70" s="4"/>
      <c r="B70" s="10">
        <f t="shared" si="9"/>
        <v>46368</v>
      </c>
      <c r="C70" s="11" t="str">
        <f t="shared" si="10"/>
        <v>Sobota</v>
      </c>
      <c r="D70" s="24" t="s">
        <v>4</v>
      </c>
      <c r="E70" s="38" t="s">
        <v>53</v>
      </c>
      <c r="F70" s="23"/>
      <c r="G70" s="23"/>
      <c r="H70" s="23"/>
      <c r="I70" s="30"/>
      <c r="J70" s="23"/>
      <c r="K70" s="29"/>
      <c r="L70" s="24"/>
      <c r="M70" t="b">
        <f t="shared" si="1"/>
        <v>0</v>
      </c>
    </row>
    <row r="71" spans="1:13" ht="15" customHeight="1" x14ac:dyDescent="0.25">
      <c r="A71" s="4"/>
      <c r="B71" s="10">
        <f t="shared" si="9"/>
        <v>46368</v>
      </c>
      <c r="C71" s="11" t="str">
        <f t="shared" si="10"/>
        <v>Sobota</v>
      </c>
      <c r="D71" s="24" t="s">
        <v>5</v>
      </c>
      <c r="E71" s="43" t="s">
        <v>18</v>
      </c>
      <c r="F71" s="23"/>
      <c r="G71" s="23"/>
      <c r="H71" s="23"/>
      <c r="I71" s="30"/>
      <c r="J71" s="23"/>
      <c r="K71" s="29"/>
      <c r="L71" s="24"/>
      <c r="M71" t="b">
        <f t="shared" si="1"/>
        <v>0</v>
      </c>
    </row>
    <row r="72" spans="1:13" ht="15" customHeight="1" x14ac:dyDescent="0.25">
      <c r="A72" s="4"/>
      <c r="B72" s="10">
        <f t="shared" si="9"/>
        <v>46368</v>
      </c>
      <c r="C72" s="11" t="str">
        <f t="shared" si="10"/>
        <v>Sobota</v>
      </c>
      <c r="D72" s="24" t="s">
        <v>6</v>
      </c>
      <c r="E72" s="32" t="s">
        <v>54</v>
      </c>
      <c r="F72" s="23" t="s">
        <v>113</v>
      </c>
      <c r="G72" s="23" t="s">
        <v>114</v>
      </c>
      <c r="H72" s="23" t="s">
        <v>115</v>
      </c>
      <c r="I72" s="30" t="s">
        <v>32</v>
      </c>
      <c r="J72" s="23" t="s">
        <v>171</v>
      </c>
      <c r="K72" s="29"/>
      <c r="L72" s="24"/>
      <c r="M72" t="b">
        <f t="shared" si="1"/>
        <v>1</v>
      </c>
    </row>
    <row r="73" spans="1:13" ht="15" customHeight="1" x14ac:dyDescent="0.25">
      <c r="A73" s="4"/>
      <c r="B73" s="10">
        <f t="shared" si="9"/>
        <v>46368</v>
      </c>
      <c r="C73" s="11" t="str">
        <f t="shared" si="10"/>
        <v>Sobota</v>
      </c>
      <c r="D73" s="24" t="s">
        <v>7</v>
      </c>
      <c r="E73" s="39" t="s">
        <v>19</v>
      </c>
      <c r="F73" s="23"/>
      <c r="G73" s="23" t="s">
        <v>114</v>
      </c>
      <c r="H73" s="23"/>
      <c r="I73" s="30"/>
      <c r="J73" s="23"/>
      <c r="K73" s="29"/>
      <c r="L73" s="24"/>
      <c r="M73" t="b">
        <f t="shared" si="1"/>
        <v>1</v>
      </c>
    </row>
    <row r="74" spans="1:13" ht="15" customHeight="1" x14ac:dyDescent="0.25">
      <c r="A74" s="4"/>
      <c r="B74" s="10">
        <f t="shared" si="9"/>
        <v>46368</v>
      </c>
      <c r="C74" s="11" t="str">
        <f t="shared" si="10"/>
        <v>Sobota</v>
      </c>
      <c r="D74" s="24" t="s">
        <v>43</v>
      </c>
      <c r="E74" s="38" t="s">
        <v>45</v>
      </c>
      <c r="F74" s="23"/>
      <c r="G74" s="23"/>
      <c r="H74" s="23"/>
      <c r="I74" s="30"/>
      <c r="J74" s="23"/>
      <c r="K74" s="29"/>
      <c r="L74" s="24"/>
      <c r="M74" t="b">
        <f t="shared" ref="M74:M137" si="11">AND(NOT(AND(ISBLANK(F74),ISBLANK(G74),ISBLANK(H74),ISBLANK(I74),ISBLANK(J74),ISBLANK(K74),ISBLANK(L74))), OR(LEN(C74)&lt;2,ISBLANK(D74),ISBLANK(E74),ISBLANK(F74),ISBLANK(G74),ISBLANK(H74),ISBLANK(I74),ISBLANK(J74),ISBLANK(K74),AND(K74=YesValue,ISBLANK(L74))))</f>
        <v>0</v>
      </c>
    </row>
    <row r="75" spans="1:13" ht="15" customHeight="1" x14ac:dyDescent="0.25">
      <c r="A75" s="4"/>
      <c r="B75" s="10">
        <f t="shared" si="9"/>
        <v>46368</v>
      </c>
      <c r="C75" s="11" t="str">
        <f t="shared" si="10"/>
        <v>Sobota</v>
      </c>
      <c r="D75" s="24" t="s">
        <v>8</v>
      </c>
      <c r="E75" s="32" t="s">
        <v>44</v>
      </c>
      <c r="F75" s="23"/>
      <c r="G75" s="23" t="s">
        <v>114</v>
      </c>
      <c r="H75" s="23"/>
      <c r="I75" s="30"/>
      <c r="J75" s="23"/>
      <c r="K75" s="29"/>
      <c r="L75" s="24"/>
      <c r="M75" t="b">
        <f t="shared" si="11"/>
        <v>1</v>
      </c>
    </row>
    <row r="76" spans="1:13" ht="15" customHeight="1" x14ac:dyDescent="0.25">
      <c r="A76" s="4"/>
      <c r="B76" s="10">
        <f t="shared" si="9"/>
        <v>46368</v>
      </c>
      <c r="C76" s="11" t="str">
        <f t="shared" si="10"/>
        <v>Sobota</v>
      </c>
      <c r="D76" s="24" t="s">
        <v>9</v>
      </c>
      <c r="E76" s="32" t="s">
        <v>46</v>
      </c>
      <c r="F76" s="23"/>
      <c r="G76" s="23" t="s">
        <v>114</v>
      </c>
      <c r="H76" s="23"/>
      <c r="I76" s="30"/>
      <c r="J76" s="23"/>
      <c r="K76" s="29"/>
      <c r="L76" s="24"/>
      <c r="M76" t="b">
        <f t="shared" si="11"/>
        <v>1</v>
      </c>
    </row>
    <row r="77" spans="1:13" ht="15" customHeight="1" x14ac:dyDescent="0.25">
      <c r="A77" s="4"/>
      <c r="B77" s="10">
        <f t="shared" si="9"/>
        <v>46368</v>
      </c>
      <c r="C77" s="11" t="str">
        <f t="shared" si="10"/>
        <v>Sobota</v>
      </c>
      <c r="D77" s="24" t="s">
        <v>10</v>
      </c>
      <c r="E77" s="32" t="s">
        <v>47</v>
      </c>
      <c r="F77" s="23" t="s">
        <v>163</v>
      </c>
      <c r="G77" s="23" t="s">
        <v>162</v>
      </c>
      <c r="H77" s="23" t="s">
        <v>166</v>
      </c>
      <c r="I77" s="30" t="s">
        <v>34</v>
      </c>
      <c r="J77" s="23" t="s">
        <v>172</v>
      </c>
      <c r="K77" s="29"/>
      <c r="L77" s="24" t="s">
        <v>99</v>
      </c>
      <c r="M77" t="b">
        <f t="shared" si="11"/>
        <v>1</v>
      </c>
    </row>
    <row r="78" spans="1:13" ht="15" customHeight="1" x14ac:dyDescent="0.25">
      <c r="A78" s="4"/>
      <c r="B78" s="10">
        <f t="shared" si="9"/>
        <v>46368</v>
      </c>
      <c r="C78" s="11" t="str">
        <f t="shared" si="10"/>
        <v>Sobota</v>
      </c>
      <c r="D78" s="24" t="s">
        <v>11</v>
      </c>
      <c r="E78" s="32" t="s">
        <v>49</v>
      </c>
      <c r="F78" s="23" t="s">
        <v>164</v>
      </c>
      <c r="G78" s="23" t="s">
        <v>119</v>
      </c>
      <c r="H78" s="23" t="s">
        <v>165</v>
      </c>
      <c r="I78" s="30"/>
      <c r="J78" s="41" t="s">
        <v>168</v>
      </c>
      <c r="K78" s="29"/>
      <c r="L78" s="24"/>
      <c r="M78" t="b">
        <f t="shared" si="11"/>
        <v>1</v>
      </c>
    </row>
    <row r="79" spans="1:13" ht="15.75" customHeight="1" thickBot="1" x14ac:dyDescent="0.3">
      <c r="A79" s="4"/>
      <c r="B79" s="12">
        <f t="shared" si="9"/>
        <v>46368</v>
      </c>
      <c r="C79" s="11" t="str">
        <f t="shared" si="10"/>
        <v>Sobota</v>
      </c>
      <c r="D79" s="24" t="s">
        <v>12</v>
      </c>
      <c r="E79" s="32" t="s">
        <v>50</v>
      </c>
      <c r="F79" s="23"/>
      <c r="G79" s="23" t="s">
        <v>119</v>
      </c>
      <c r="H79" s="23"/>
      <c r="I79" s="30"/>
      <c r="J79" s="23"/>
      <c r="K79" s="29"/>
      <c r="L79" s="24"/>
      <c r="M79" t="b">
        <f t="shared" si="11"/>
        <v>1</v>
      </c>
    </row>
    <row r="80" spans="1:13" ht="15" customHeight="1" x14ac:dyDescent="0.25">
      <c r="B80" s="10">
        <f>IF(A84&gt;0,A84," ")</f>
        <v>46417</v>
      </c>
      <c r="C80" s="11" t="s">
        <v>77</v>
      </c>
      <c r="D80" s="24" t="s">
        <v>13</v>
      </c>
      <c r="E80" s="32" t="s">
        <v>51</v>
      </c>
      <c r="F80" s="23"/>
      <c r="G80" s="23" t="s">
        <v>161</v>
      </c>
      <c r="H80" s="23"/>
      <c r="I80" s="30"/>
      <c r="J80" s="23"/>
      <c r="K80" s="29"/>
      <c r="L80" s="24"/>
      <c r="M80" t="b">
        <f t="shared" si="11"/>
        <v>1</v>
      </c>
    </row>
    <row r="81" spans="1:13" ht="15" customHeight="1" x14ac:dyDescent="0.25">
      <c r="A81" s="4"/>
      <c r="B81" s="10">
        <f t="shared" ref="B81:B93" si="12">IF(B80&gt;0,B80," ")</f>
        <v>46417</v>
      </c>
      <c r="C81" s="11" t="s">
        <v>77</v>
      </c>
      <c r="D81" s="24" t="s">
        <v>14</v>
      </c>
      <c r="E81" s="24" t="s">
        <v>52</v>
      </c>
      <c r="F81" s="23"/>
      <c r="G81" s="23"/>
      <c r="H81" s="23"/>
      <c r="I81" s="30"/>
      <c r="J81" s="23"/>
      <c r="K81" s="29"/>
      <c r="L81" s="24"/>
      <c r="M81" t="b">
        <f t="shared" si="11"/>
        <v>0</v>
      </c>
    </row>
    <row r="82" spans="1:13" ht="15" customHeight="1" x14ac:dyDescent="0.25">
      <c r="A82" s="4"/>
      <c r="B82" s="10">
        <f t="shared" si="12"/>
        <v>46417</v>
      </c>
      <c r="C82" s="24" t="s">
        <v>77</v>
      </c>
      <c r="D82" s="24" t="s">
        <v>15</v>
      </c>
      <c r="E82" s="24" t="s">
        <v>55</v>
      </c>
      <c r="F82" s="23"/>
      <c r="G82" s="23"/>
      <c r="H82" s="23"/>
      <c r="I82" s="30"/>
      <c r="J82" s="23"/>
      <c r="K82" s="29"/>
      <c r="L82" s="24"/>
      <c r="M82" t="b">
        <f t="shared" si="11"/>
        <v>0</v>
      </c>
    </row>
    <row r="83" spans="1:13" ht="15" customHeight="1" x14ac:dyDescent="0.25">
      <c r="A83" s="4"/>
      <c r="B83" s="10">
        <f t="shared" si="12"/>
        <v>46417</v>
      </c>
      <c r="C83" s="24" t="s">
        <v>77</v>
      </c>
      <c r="D83" s="24" t="s">
        <v>16</v>
      </c>
      <c r="E83" s="24" t="s">
        <v>57</v>
      </c>
      <c r="F83" s="23"/>
      <c r="G83" s="23"/>
      <c r="H83" s="23"/>
      <c r="I83" s="30"/>
      <c r="J83" s="23"/>
      <c r="K83" s="29"/>
      <c r="L83" s="24"/>
      <c r="M83" t="b">
        <f t="shared" si="11"/>
        <v>0</v>
      </c>
    </row>
    <row r="84" spans="1:13" ht="15" customHeight="1" x14ac:dyDescent="0.25">
      <c r="A84" s="25">
        <v>46417</v>
      </c>
      <c r="B84" s="10">
        <f t="shared" si="12"/>
        <v>46417</v>
      </c>
      <c r="C84" s="24" t="str">
        <f t="shared" ref="C84:C93" si="13">IFERROR(IF(B84&gt;1,CHOOSE(WEEKDAY(B84),"Neděle","Pondělí","Úterý","Středa","Čtvrtek","Pátek","Sobota")," ")," ")</f>
        <v>Sobota</v>
      </c>
      <c r="D84" s="24" t="s">
        <v>48</v>
      </c>
      <c r="E84" s="24" t="s">
        <v>17</v>
      </c>
      <c r="F84" s="23"/>
      <c r="G84" s="23"/>
      <c r="H84" s="23"/>
      <c r="I84" s="30"/>
      <c r="J84" s="23"/>
      <c r="K84" s="29"/>
      <c r="L84" s="24"/>
      <c r="M84" t="b">
        <f t="shared" si="11"/>
        <v>0</v>
      </c>
    </row>
    <row r="85" spans="1:13" ht="15" customHeight="1" x14ac:dyDescent="0.25">
      <c r="A85" s="4"/>
      <c r="B85" s="10">
        <f t="shared" si="12"/>
        <v>46417</v>
      </c>
      <c r="C85" s="11" t="str">
        <f t="shared" si="13"/>
        <v>Sobota</v>
      </c>
      <c r="D85" s="24" t="s">
        <v>4</v>
      </c>
      <c r="E85" s="32" t="s">
        <v>53</v>
      </c>
      <c r="F85" s="23" t="s">
        <v>120</v>
      </c>
      <c r="G85" s="23" t="s">
        <v>159</v>
      </c>
      <c r="H85" s="23" t="s">
        <v>95</v>
      </c>
      <c r="I85" s="30" t="s">
        <v>32</v>
      </c>
      <c r="J85" s="23" t="s">
        <v>169</v>
      </c>
      <c r="K85" s="29"/>
      <c r="L85" s="24"/>
      <c r="M85" t="b">
        <f t="shared" si="11"/>
        <v>1</v>
      </c>
    </row>
    <row r="86" spans="1:13" ht="15" customHeight="1" x14ac:dyDescent="0.25">
      <c r="A86" s="4"/>
      <c r="B86" s="10">
        <f t="shared" si="12"/>
        <v>46417</v>
      </c>
      <c r="C86" s="11" t="str">
        <f t="shared" si="13"/>
        <v>Sobota</v>
      </c>
      <c r="D86" s="24" t="s">
        <v>5</v>
      </c>
      <c r="E86" s="39" t="s">
        <v>18</v>
      </c>
      <c r="F86" s="23"/>
      <c r="G86" s="23" t="s">
        <v>159</v>
      </c>
      <c r="H86" s="23"/>
      <c r="I86" s="30"/>
      <c r="J86" s="23"/>
      <c r="K86" s="29"/>
      <c r="L86" s="24"/>
      <c r="M86" t="b">
        <f t="shared" si="11"/>
        <v>1</v>
      </c>
    </row>
    <row r="87" spans="1:13" ht="15" customHeight="1" x14ac:dyDescent="0.25">
      <c r="A87" s="4"/>
      <c r="B87" s="10">
        <f t="shared" si="12"/>
        <v>46417</v>
      </c>
      <c r="C87" s="11" t="str">
        <f t="shared" si="13"/>
        <v>Sobota</v>
      </c>
      <c r="D87" s="24" t="s">
        <v>6</v>
      </c>
      <c r="E87" s="32" t="s">
        <v>54</v>
      </c>
      <c r="F87" s="23"/>
      <c r="G87" s="23" t="s">
        <v>159</v>
      </c>
      <c r="H87" s="23"/>
      <c r="I87" s="30"/>
      <c r="J87" s="23"/>
      <c r="K87" s="29"/>
      <c r="L87" s="24"/>
      <c r="M87" t="b">
        <f t="shared" si="11"/>
        <v>1</v>
      </c>
    </row>
    <row r="88" spans="1:13" ht="15" customHeight="1" x14ac:dyDescent="0.25">
      <c r="A88" s="4"/>
      <c r="B88" s="10">
        <f t="shared" si="12"/>
        <v>46417</v>
      </c>
      <c r="C88" s="11" t="str">
        <f t="shared" si="13"/>
        <v>Sobota</v>
      </c>
      <c r="D88" s="24" t="s">
        <v>7</v>
      </c>
      <c r="E88" s="39" t="s">
        <v>19</v>
      </c>
      <c r="F88" s="23"/>
      <c r="G88" s="23" t="s">
        <v>159</v>
      </c>
      <c r="H88" s="23"/>
      <c r="I88" s="30"/>
      <c r="J88" s="23"/>
      <c r="K88" s="29"/>
      <c r="L88" s="24"/>
      <c r="M88" t="b">
        <f t="shared" si="11"/>
        <v>1</v>
      </c>
    </row>
    <row r="89" spans="1:13" ht="15" customHeight="1" x14ac:dyDescent="0.25">
      <c r="A89" s="4"/>
      <c r="B89" s="10">
        <f t="shared" si="12"/>
        <v>46417</v>
      </c>
      <c r="C89" s="11" t="str">
        <f t="shared" si="13"/>
        <v>Sobota</v>
      </c>
      <c r="D89" s="24" t="s">
        <v>43</v>
      </c>
      <c r="E89" s="38" t="s">
        <v>45</v>
      </c>
      <c r="F89" s="23"/>
      <c r="G89" s="23"/>
      <c r="H89" s="23"/>
      <c r="I89" s="30"/>
      <c r="J89" s="23"/>
      <c r="K89" s="29"/>
      <c r="L89" s="24"/>
      <c r="M89" t="b">
        <f t="shared" si="11"/>
        <v>0</v>
      </c>
    </row>
    <row r="90" spans="1:13" ht="15" customHeight="1" x14ac:dyDescent="0.25">
      <c r="A90" s="4"/>
      <c r="B90" s="10">
        <f t="shared" si="12"/>
        <v>46417</v>
      </c>
      <c r="C90" s="11" t="str">
        <f t="shared" si="13"/>
        <v>Sobota</v>
      </c>
      <c r="D90" s="24" t="s">
        <v>8</v>
      </c>
      <c r="E90" s="32" t="s">
        <v>44</v>
      </c>
      <c r="F90" s="23" t="s">
        <v>121</v>
      </c>
      <c r="G90" s="23" t="s">
        <v>122</v>
      </c>
      <c r="H90" s="23" t="s">
        <v>95</v>
      </c>
      <c r="I90" s="30" t="s">
        <v>32</v>
      </c>
      <c r="J90" s="23" t="s">
        <v>169</v>
      </c>
      <c r="K90" s="29"/>
      <c r="L90" s="24"/>
      <c r="M90" t="b">
        <f t="shared" si="11"/>
        <v>1</v>
      </c>
    </row>
    <row r="91" spans="1:13" ht="15" customHeight="1" x14ac:dyDescent="0.25">
      <c r="A91" s="4"/>
      <c r="B91" s="10">
        <f t="shared" si="12"/>
        <v>46417</v>
      </c>
      <c r="C91" s="11" t="str">
        <f t="shared" si="13"/>
        <v>Sobota</v>
      </c>
      <c r="D91" s="24" t="s">
        <v>9</v>
      </c>
      <c r="E91" s="32" t="s">
        <v>46</v>
      </c>
      <c r="F91" s="23"/>
      <c r="G91" s="23" t="s">
        <v>122</v>
      </c>
      <c r="H91" s="23"/>
      <c r="I91" s="30"/>
      <c r="J91" s="23"/>
      <c r="K91" s="29"/>
      <c r="L91" s="24"/>
      <c r="M91" t="b">
        <f t="shared" si="11"/>
        <v>1</v>
      </c>
    </row>
    <row r="92" spans="1:13" ht="15" customHeight="1" x14ac:dyDescent="0.25">
      <c r="A92" s="4"/>
      <c r="B92" s="10">
        <f t="shared" si="12"/>
        <v>46417</v>
      </c>
      <c r="C92" s="11" t="str">
        <f t="shared" si="13"/>
        <v>Sobota</v>
      </c>
      <c r="D92" s="24" t="s">
        <v>10</v>
      </c>
      <c r="E92" s="32" t="s">
        <v>47</v>
      </c>
      <c r="F92" s="23"/>
      <c r="G92" s="23" t="s">
        <v>122</v>
      </c>
      <c r="H92" s="23"/>
      <c r="I92" s="30"/>
      <c r="J92" s="23"/>
      <c r="K92" s="29"/>
      <c r="L92" s="24"/>
      <c r="M92" t="b">
        <f t="shared" si="11"/>
        <v>1</v>
      </c>
    </row>
    <row r="93" spans="1:13" ht="15.75" customHeight="1" thickBot="1" x14ac:dyDescent="0.3">
      <c r="A93" s="4"/>
      <c r="B93" s="12">
        <f t="shared" si="12"/>
        <v>46417</v>
      </c>
      <c r="C93" s="11" t="str">
        <f t="shared" si="13"/>
        <v>Sobota</v>
      </c>
      <c r="D93" s="24" t="s">
        <v>11</v>
      </c>
      <c r="E93" s="32" t="s">
        <v>49</v>
      </c>
      <c r="F93" s="23"/>
      <c r="G93" s="23" t="s">
        <v>122</v>
      </c>
      <c r="H93" s="23"/>
      <c r="I93" s="30"/>
      <c r="J93" s="23"/>
      <c r="K93" s="29"/>
      <c r="L93" s="24"/>
      <c r="M93" t="b">
        <f t="shared" si="11"/>
        <v>1</v>
      </c>
    </row>
    <row r="94" spans="1:13" ht="15" customHeight="1" x14ac:dyDescent="0.25">
      <c r="B94" s="10">
        <f>IF(A99&gt;0,A99," ")</f>
        <v>46438</v>
      </c>
      <c r="C94" s="11" t="s">
        <v>77</v>
      </c>
      <c r="D94" s="24" t="s">
        <v>12</v>
      </c>
      <c r="E94" s="32" t="s">
        <v>50</v>
      </c>
      <c r="F94" s="23"/>
      <c r="G94" s="23" t="s">
        <v>122</v>
      </c>
      <c r="H94" s="23"/>
      <c r="I94" s="30"/>
      <c r="J94" s="23"/>
      <c r="K94" s="29"/>
      <c r="L94" s="24"/>
      <c r="M94" t="b">
        <f t="shared" si="11"/>
        <v>1</v>
      </c>
    </row>
    <row r="95" spans="1:13" ht="15" customHeight="1" x14ac:dyDescent="0.25">
      <c r="A95" s="4"/>
      <c r="B95" s="10">
        <f t="shared" ref="B95:B107" si="14">IF(B94&gt;0,B94," ")</f>
        <v>46438</v>
      </c>
      <c r="C95" s="11" t="s">
        <v>77</v>
      </c>
      <c r="D95" s="24" t="s">
        <v>13</v>
      </c>
      <c r="E95" s="32" t="s">
        <v>51</v>
      </c>
      <c r="F95" s="23"/>
      <c r="G95" s="23" t="s">
        <v>122</v>
      </c>
      <c r="H95" s="23"/>
      <c r="I95" s="30"/>
      <c r="J95" s="23"/>
      <c r="K95" s="29"/>
      <c r="L95" s="24"/>
      <c r="M95" t="b">
        <f t="shared" si="11"/>
        <v>1</v>
      </c>
    </row>
    <row r="96" spans="1:13" ht="15" customHeight="1" x14ac:dyDescent="0.25">
      <c r="A96" s="4"/>
      <c r="B96" s="10">
        <f t="shared" si="14"/>
        <v>46438</v>
      </c>
      <c r="C96" s="11" t="s">
        <v>77</v>
      </c>
      <c r="D96" s="24" t="s">
        <v>14</v>
      </c>
      <c r="E96" s="24" t="s">
        <v>52</v>
      </c>
      <c r="F96" s="23"/>
      <c r="G96" s="23"/>
      <c r="H96" s="23"/>
      <c r="I96" s="30"/>
      <c r="J96" s="23"/>
      <c r="K96" s="29"/>
      <c r="L96" s="24"/>
      <c r="M96" t="b">
        <f t="shared" si="11"/>
        <v>0</v>
      </c>
    </row>
    <row r="97" spans="1:13" ht="15" customHeight="1" x14ac:dyDescent="0.25">
      <c r="A97" s="4"/>
      <c r="B97" s="10">
        <f t="shared" si="14"/>
        <v>46438</v>
      </c>
      <c r="C97" s="24" t="s">
        <v>77</v>
      </c>
      <c r="D97" s="24" t="s">
        <v>15</v>
      </c>
      <c r="E97" s="24" t="s">
        <v>55</v>
      </c>
      <c r="F97" s="23"/>
      <c r="G97" s="23"/>
      <c r="H97" s="23"/>
      <c r="I97" s="30"/>
      <c r="J97" s="23"/>
      <c r="K97" s="29"/>
      <c r="L97" s="24"/>
      <c r="M97" t="b">
        <f t="shared" si="11"/>
        <v>0</v>
      </c>
    </row>
    <row r="98" spans="1:13" ht="15" customHeight="1" x14ac:dyDescent="0.25">
      <c r="A98" s="4"/>
      <c r="B98" s="10">
        <f t="shared" si="14"/>
        <v>46438</v>
      </c>
      <c r="C98" s="24" t="s">
        <v>77</v>
      </c>
      <c r="D98" s="24" t="s">
        <v>16</v>
      </c>
      <c r="E98" s="24" t="s">
        <v>57</v>
      </c>
      <c r="F98" s="23"/>
      <c r="G98" s="23"/>
      <c r="H98" s="23"/>
      <c r="I98" s="30"/>
      <c r="J98" s="23"/>
      <c r="K98" s="29"/>
      <c r="L98" s="24"/>
      <c r="M98" t="b">
        <f t="shared" si="11"/>
        <v>0</v>
      </c>
    </row>
    <row r="99" spans="1:13" ht="15" customHeight="1" x14ac:dyDescent="0.25">
      <c r="A99" s="25">
        <v>46438</v>
      </c>
      <c r="B99" s="10">
        <f t="shared" si="14"/>
        <v>46438</v>
      </c>
      <c r="C99" s="24" t="str">
        <f t="shared" ref="C99:C107" si="15">IFERROR(IF(B99&gt;1,CHOOSE(WEEKDAY(B99),"Neděle","Pondělí","Úterý","Středa","Čtvrtek","Pátek","Sobota")," ")," ")</f>
        <v>Sobota</v>
      </c>
      <c r="D99" s="24" t="s">
        <v>48</v>
      </c>
      <c r="E99" s="24" t="s">
        <v>17</v>
      </c>
      <c r="F99" s="23"/>
      <c r="G99" s="23"/>
      <c r="H99" s="23"/>
      <c r="I99" s="30"/>
      <c r="J99" s="23"/>
      <c r="K99" s="29"/>
      <c r="L99" s="24"/>
      <c r="M99" t="b">
        <f t="shared" si="11"/>
        <v>0</v>
      </c>
    </row>
    <row r="100" spans="1:13" ht="15" customHeight="1" x14ac:dyDescent="0.25">
      <c r="A100" s="4"/>
      <c r="B100" s="10">
        <f t="shared" si="14"/>
        <v>46438</v>
      </c>
      <c r="C100" s="11" t="str">
        <f t="shared" si="15"/>
        <v>Sobota</v>
      </c>
      <c r="D100" s="24" t="s">
        <v>4</v>
      </c>
      <c r="E100" s="32" t="s">
        <v>53</v>
      </c>
      <c r="F100" s="23" t="s">
        <v>123</v>
      </c>
      <c r="G100" s="23" t="s">
        <v>124</v>
      </c>
      <c r="H100" s="23" t="s">
        <v>125</v>
      </c>
      <c r="I100" s="30" t="s">
        <v>32</v>
      </c>
      <c r="J100" s="23" t="s">
        <v>173</v>
      </c>
      <c r="K100" s="29"/>
      <c r="L100" s="24"/>
      <c r="M100" t="b">
        <f t="shared" si="11"/>
        <v>1</v>
      </c>
    </row>
    <row r="101" spans="1:13" ht="15" customHeight="1" x14ac:dyDescent="0.25">
      <c r="A101" s="4"/>
      <c r="B101" s="10">
        <f t="shared" si="14"/>
        <v>46438</v>
      </c>
      <c r="C101" s="11" t="str">
        <f t="shared" si="15"/>
        <v>Sobota</v>
      </c>
      <c r="D101" s="24" t="s">
        <v>5</v>
      </c>
      <c r="E101" s="39" t="s">
        <v>18</v>
      </c>
      <c r="F101" s="23"/>
      <c r="G101" s="23" t="s">
        <v>124</v>
      </c>
      <c r="H101" s="23"/>
      <c r="I101" s="30"/>
      <c r="J101" s="23"/>
      <c r="K101" s="29"/>
      <c r="L101" s="24"/>
      <c r="M101" t="b">
        <f t="shared" si="11"/>
        <v>1</v>
      </c>
    </row>
    <row r="102" spans="1:13" ht="15" customHeight="1" x14ac:dyDescent="0.25">
      <c r="A102" s="4"/>
      <c r="B102" s="10">
        <f t="shared" si="14"/>
        <v>46438</v>
      </c>
      <c r="C102" s="11" t="str">
        <f t="shared" si="15"/>
        <v>Sobota</v>
      </c>
      <c r="D102" s="24" t="s">
        <v>6</v>
      </c>
      <c r="E102" s="32" t="s">
        <v>54</v>
      </c>
      <c r="F102" s="23"/>
      <c r="G102" s="23" t="s">
        <v>124</v>
      </c>
      <c r="H102" s="23"/>
      <c r="I102" s="30"/>
      <c r="J102" s="23"/>
      <c r="K102" s="29"/>
      <c r="L102" s="24"/>
      <c r="M102" t="b">
        <f t="shared" si="11"/>
        <v>1</v>
      </c>
    </row>
    <row r="103" spans="1:13" ht="15" customHeight="1" x14ac:dyDescent="0.25">
      <c r="A103" s="4"/>
      <c r="B103" s="10">
        <f t="shared" si="14"/>
        <v>46438</v>
      </c>
      <c r="C103" s="11" t="str">
        <f t="shared" si="15"/>
        <v>Sobota</v>
      </c>
      <c r="D103" s="24" t="s">
        <v>7</v>
      </c>
      <c r="E103" s="39" t="s">
        <v>19</v>
      </c>
      <c r="F103" s="23"/>
      <c r="G103" s="23" t="s">
        <v>124</v>
      </c>
      <c r="H103" s="23"/>
      <c r="I103" s="30"/>
      <c r="J103" s="23"/>
      <c r="K103" s="29"/>
      <c r="L103" s="24"/>
      <c r="M103" t="b">
        <f t="shared" si="11"/>
        <v>1</v>
      </c>
    </row>
    <row r="104" spans="1:13" ht="15" customHeight="1" x14ac:dyDescent="0.25">
      <c r="A104" s="4"/>
      <c r="B104" s="10">
        <f t="shared" si="14"/>
        <v>46438</v>
      </c>
      <c r="C104" s="11" t="str">
        <f t="shared" si="15"/>
        <v>Sobota</v>
      </c>
      <c r="D104" s="24" t="s">
        <v>43</v>
      </c>
      <c r="E104" s="38" t="s">
        <v>45</v>
      </c>
      <c r="F104" s="23"/>
      <c r="G104" s="23"/>
      <c r="H104" s="23"/>
      <c r="I104" s="30"/>
      <c r="J104" s="23"/>
      <c r="K104" s="29"/>
      <c r="L104" s="24"/>
      <c r="M104" t="b">
        <f t="shared" si="11"/>
        <v>0</v>
      </c>
    </row>
    <row r="105" spans="1:13" ht="15" customHeight="1" x14ac:dyDescent="0.25">
      <c r="A105" s="4"/>
      <c r="B105" s="10">
        <f t="shared" si="14"/>
        <v>46438</v>
      </c>
      <c r="C105" s="11" t="str">
        <f t="shared" si="15"/>
        <v>Sobota</v>
      </c>
      <c r="D105" s="24" t="s">
        <v>8</v>
      </c>
      <c r="E105" s="32" t="s">
        <v>44</v>
      </c>
      <c r="F105" s="23" t="s">
        <v>126</v>
      </c>
      <c r="G105" s="23" t="s">
        <v>127</v>
      </c>
      <c r="H105" s="23" t="s">
        <v>128</v>
      </c>
      <c r="I105" s="30" t="s">
        <v>32</v>
      </c>
      <c r="J105" s="23" t="s">
        <v>173</v>
      </c>
      <c r="K105" s="29"/>
      <c r="L105" s="24"/>
      <c r="M105" t="b">
        <f t="shared" si="11"/>
        <v>1</v>
      </c>
    </row>
    <row r="106" spans="1:13" ht="15" customHeight="1" x14ac:dyDescent="0.25">
      <c r="A106" s="4"/>
      <c r="B106" s="10">
        <f t="shared" si="14"/>
        <v>46438</v>
      </c>
      <c r="C106" s="11" t="str">
        <f t="shared" si="15"/>
        <v>Sobota</v>
      </c>
      <c r="D106" s="24" t="s">
        <v>9</v>
      </c>
      <c r="E106" s="32" t="s">
        <v>46</v>
      </c>
      <c r="F106" s="23"/>
      <c r="G106" s="23" t="s">
        <v>127</v>
      </c>
      <c r="H106" s="23"/>
      <c r="I106" s="30"/>
      <c r="J106" s="23"/>
      <c r="K106" s="29"/>
      <c r="L106" s="24"/>
      <c r="M106" t="b">
        <f t="shared" si="11"/>
        <v>1</v>
      </c>
    </row>
    <row r="107" spans="1:13" ht="15.75" customHeight="1" thickBot="1" x14ac:dyDescent="0.3">
      <c r="A107" s="4"/>
      <c r="B107" s="12">
        <f t="shared" si="14"/>
        <v>46438</v>
      </c>
      <c r="C107" s="11" t="str">
        <f t="shared" si="15"/>
        <v>Sobota</v>
      </c>
      <c r="D107" s="24" t="s">
        <v>10</v>
      </c>
      <c r="E107" s="32" t="s">
        <v>47</v>
      </c>
      <c r="F107" s="23"/>
      <c r="G107" s="23" t="s">
        <v>127</v>
      </c>
      <c r="H107" s="23"/>
      <c r="I107" s="30"/>
      <c r="J107" s="23"/>
      <c r="K107" s="29"/>
      <c r="L107" s="24"/>
      <c r="M107" t="b">
        <f t="shared" si="11"/>
        <v>1</v>
      </c>
    </row>
    <row r="108" spans="1:13" ht="15" customHeight="1" x14ac:dyDescent="0.25">
      <c r="B108" s="10">
        <f>IF(A114&gt;0,A114," ")</f>
        <v>46458</v>
      </c>
      <c r="C108" s="11" t="s">
        <v>77</v>
      </c>
      <c r="D108" s="24" t="s">
        <v>11</v>
      </c>
      <c r="E108" s="32" t="s">
        <v>49</v>
      </c>
      <c r="F108" s="23"/>
      <c r="G108" s="23" t="s">
        <v>127</v>
      </c>
      <c r="H108" s="23"/>
      <c r="I108" s="30"/>
      <c r="J108" s="23"/>
      <c r="K108" s="29"/>
      <c r="L108" s="24"/>
      <c r="M108" t="b">
        <f t="shared" si="11"/>
        <v>1</v>
      </c>
    </row>
    <row r="109" spans="1:13" ht="15" customHeight="1" x14ac:dyDescent="0.25">
      <c r="A109" s="4"/>
      <c r="B109" s="10">
        <f t="shared" ref="B109:B121" si="16">IF(B108&gt;0,B108," ")</f>
        <v>46458</v>
      </c>
      <c r="C109" s="11" t="s">
        <v>77</v>
      </c>
      <c r="D109" s="24" t="s">
        <v>12</v>
      </c>
      <c r="E109" s="32" t="s">
        <v>50</v>
      </c>
      <c r="F109" s="23" t="s">
        <v>129</v>
      </c>
      <c r="G109" s="23" t="s">
        <v>111</v>
      </c>
      <c r="H109" s="23" t="s">
        <v>112</v>
      </c>
      <c r="I109" s="30" t="s">
        <v>33</v>
      </c>
      <c r="J109" s="42" t="s">
        <v>170</v>
      </c>
      <c r="K109" s="29"/>
      <c r="L109" s="24" t="s">
        <v>99</v>
      </c>
      <c r="M109" t="b">
        <f t="shared" si="11"/>
        <v>1</v>
      </c>
    </row>
    <row r="110" spans="1:13" ht="15" customHeight="1" x14ac:dyDescent="0.25">
      <c r="A110" s="4"/>
      <c r="B110" s="10">
        <f t="shared" si="16"/>
        <v>46458</v>
      </c>
      <c r="C110" s="11" t="s">
        <v>77</v>
      </c>
      <c r="D110" s="24" t="s">
        <v>13</v>
      </c>
      <c r="E110" s="32" t="s">
        <v>51</v>
      </c>
      <c r="F110" s="23"/>
      <c r="G110" s="23" t="s">
        <v>111</v>
      </c>
      <c r="H110" s="23"/>
      <c r="I110" s="30"/>
      <c r="J110" s="23"/>
      <c r="K110" s="29"/>
      <c r="L110" s="24"/>
      <c r="M110" t="b">
        <f t="shared" si="11"/>
        <v>1</v>
      </c>
    </row>
    <row r="111" spans="1:13" ht="15" customHeight="1" x14ac:dyDescent="0.25">
      <c r="A111" s="4"/>
      <c r="B111" s="10">
        <f t="shared" si="16"/>
        <v>46458</v>
      </c>
      <c r="C111" s="11" t="s">
        <v>77</v>
      </c>
      <c r="D111" s="24" t="s">
        <v>14</v>
      </c>
      <c r="E111" s="32" t="s">
        <v>52</v>
      </c>
      <c r="F111" s="23"/>
      <c r="G111" s="23" t="s">
        <v>111</v>
      </c>
      <c r="H111" s="23"/>
      <c r="I111" s="30"/>
      <c r="J111" s="23"/>
      <c r="K111" s="29"/>
      <c r="L111" s="24"/>
      <c r="M111" t="b">
        <f t="shared" si="11"/>
        <v>1</v>
      </c>
    </row>
    <row r="112" spans="1:13" ht="15" customHeight="1" x14ac:dyDescent="0.25">
      <c r="A112" s="4"/>
      <c r="B112" s="10">
        <f t="shared" si="16"/>
        <v>46458</v>
      </c>
      <c r="C112" s="24" t="s">
        <v>77</v>
      </c>
      <c r="D112" s="24" t="s">
        <v>15</v>
      </c>
      <c r="E112" s="24" t="s">
        <v>55</v>
      </c>
      <c r="F112" s="23"/>
      <c r="G112" s="23"/>
      <c r="H112" s="23"/>
      <c r="I112" s="30"/>
      <c r="J112" s="23"/>
      <c r="K112" s="29"/>
      <c r="L112" s="24"/>
      <c r="M112" t="b">
        <f t="shared" si="11"/>
        <v>0</v>
      </c>
    </row>
    <row r="113" spans="1:13" ht="15" customHeight="1" x14ac:dyDescent="0.25">
      <c r="A113" s="4"/>
      <c r="B113" s="10">
        <f t="shared" si="16"/>
        <v>46458</v>
      </c>
      <c r="C113" s="24" t="s">
        <v>77</v>
      </c>
      <c r="D113" s="24" t="s">
        <v>16</v>
      </c>
      <c r="E113" s="24" t="s">
        <v>57</v>
      </c>
      <c r="F113" s="23"/>
      <c r="G113" s="23"/>
      <c r="H113" s="23"/>
      <c r="I113" s="30"/>
      <c r="J113" s="23"/>
      <c r="K113" s="29"/>
      <c r="L113" s="24"/>
      <c r="M113" t="b">
        <f t="shared" si="11"/>
        <v>0</v>
      </c>
    </row>
    <row r="114" spans="1:13" ht="15" customHeight="1" x14ac:dyDescent="0.25">
      <c r="A114" s="25">
        <v>46458</v>
      </c>
      <c r="B114" s="10">
        <f t="shared" si="16"/>
        <v>46458</v>
      </c>
      <c r="C114" s="24" t="str">
        <f t="shared" ref="C114:C121" si="17">IFERROR(IF(B114&gt;1,CHOOSE(WEEKDAY(B114),"Neděle","Pondělí","Úterý","Středa","Čtvrtek","Pátek","Sobota")," ")," ")</f>
        <v>Pátek</v>
      </c>
      <c r="D114" s="24" t="s">
        <v>48</v>
      </c>
      <c r="E114" s="24" t="s">
        <v>17</v>
      </c>
      <c r="F114" s="23"/>
      <c r="G114" s="23"/>
      <c r="H114" s="23"/>
      <c r="I114" s="30"/>
      <c r="J114" s="23"/>
      <c r="K114" s="29"/>
      <c r="L114" s="24"/>
      <c r="M114" t="b">
        <f t="shared" si="11"/>
        <v>0</v>
      </c>
    </row>
    <row r="115" spans="1:13" ht="15" customHeight="1" x14ac:dyDescent="0.25">
      <c r="A115" s="4"/>
      <c r="B115" s="10">
        <f t="shared" si="16"/>
        <v>46458</v>
      </c>
      <c r="C115" s="11" t="str">
        <f t="shared" si="17"/>
        <v>Pátek</v>
      </c>
      <c r="D115" s="24" t="s">
        <v>4</v>
      </c>
      <c r="E115" s="24" t="s">
        <v>53</v>
      </c>
      <c r="F115" s="23"/>
      <c r="G115" s="23"/>
      <c r="H115" s="23"/>
      <c r="I115" s="30"/>
      <c r="J115" s="23"/>
      <c r="K115" s="29"/>
      <c r="L115" s="24"/>
      <c r="M115" t="b">
        <f t="shared" si="11"/>
        <v>0</v>
      </c>
    </row>
    <row r="116" spans="1:13" ht="15" customHeight="1" x14ac:dyDescent="0.25">
      <c r="A116" s="4"/>
      <c r="B116" s="10">
        <f t="shared" si="16"/>
        <v>46458</v>
      </c>
      <c r="C116" s="11" t="str">
        <f t="shared" si="17"/>
        <v>Pátek</v>
      </c>
      <c r="D116" s="24" t="s">
        <v>5</v>
      </c>
      <c r="E116" s="11" t="s">
        <v>18</v>
      </c>
      <c r="F116" s="23"/>
      <c r="G116" s="23"/>
      <c r="H116" s="23"/>
      <c r="I116" s="30"/>
      <c r="J116" s="23"/>
      <c r="K116" s="29"/>
      <c r="L116" s="24"/>
      <c r="M116" t="b">
        <f t="shared" si="11"/>
        <v>0</v>
      </c>
    </row>
    <row r="117" spans="1:13" ht="15" customHeight="1" x14ac:dyDescent="0.25">
      <c r="A117" s="4"/>
      <c r="B117" s="10">
        <f t="shared" si="16"/>
        <v>46458</v>
      </c>
      <c r="C117" s="11" t="str">
        <f t="shared" si="17"/>
        <v>Pátek</v>
      </c>
      <c r="D117" s="24" t="s">
        <v>6</v>
      </c>
      <c r="E117" s="32" t="s">
        <v>54</v>
      </c>
      <c r="F117" s="23" t="s">
        <v>130</v>
      </c>
      <c r="G117" s="23" t="s">
        <v>131</v>
      </c>
      <c r="H117" s="23" t="s">
        <v>101</v>
      </c>
      <c r="I117" s="30" t="s">
        <v>34</v>
      </c>
      <c r="J117" s="23" t="s">
        <v>102</v>
      </c>
      <c r="K117" s="29"/>
      <c r="L117" s="24"/>
      <c r="M117" t="b">
        <f t="shared" si="11"/>
        <v>1</v>
      </c>
    </row>
    <row r="118" spans="1:13" ht="15" customHeight="1" x14ac:dyDescent="0.25">
      <c r="A118" s="4"/>
      <c r="B118" s="10">
        <f t="shared" si="16"/>
        <v>46458</v>
      </c>
      <c r="C118" s="11" t="str">
        <f t="shared" si="17"/>
        <v>Pátek</v>
      </c>
      <c r="D118" s="24" t="s">
        <v>7</v>
      </c>
      <c r="E118" s="39" t="s">
        <v>19</v>
      </c>
      <c r="F118" s="23"/>
      <c r="G118" s="23" t="s">
        <v>131</v>
      </c>
      <c r="H118" s="23"/>
      <c r="I118" s="30"/>
      <c r="J118" s="23"/>
      <c r="K118" s="29"/>
      <c r="L118" s="24"/>
      <c r="M118" t="b">
        <f t="shared" si="11"/>
        <v>1</v>
      </c>
    </row>
    <row r="119" spans="1:13" ht="15" customHeight="1" x14ac:dyDescent="0.25">
      <c r="A119" s="4"/>
      <c r="B119" s="10">
        <f t="shared" si="16"/>
        <v>46458</v>
      </c>
      <c r="C119" s="11" t="str">
        <f t="shared" si="17"/>
        <v>Pátek</v>
      </c>
      <c r="D119" s="24" t="s">
        <v>43</v>
      </c>
      <c r="E119" s="32" t="s">
        <v>45</v>
      </c>
      <c r="F119" s="23" t="s">
        <v>133</v>
      </c>
      <c r="G119" s="23" t="s">
        <v>134</v>
      </c>
      <c r="H119" s="23" t="s">
        <v>135</v>
      </c>
      <c r="I119" s="30" t="s">
        <v>33</v>
      </c>
      <c r="J119" s="23" t="s">
        <v>167</v>
      </c>
      <c r="K119" s="29"/>
      <c r="L119" s="24"/>
      <c r="M119" t="b">
        <f t="shared" si="11"/>
        <v>1</v>
      </c>
    </row>
    <row r="120" spans="1:13" ht="15" customHeight="1" x14ac:dyDescent="0.25">
      <c r="A120" s="4"/>
      <c r="B120" s="10">
        <f t="shared" si="16"/>
        <v>46458</v>
      </c>
      <c r="C120" s="11" t="str">
        <f t="shared" si="17"/>
        <v>Pátek</v>
      </c>
      <c r="D120" s="24" t="s">
        <v>8</v>
      </c>
      <c r="E120" s="32" t="s">
        <v>44</v>
      </c>
      <c r="F120" s="23"/>
      <c r="G120" s="23" t="s">
        <v>136</v>
      </c>
      <c r="H120" s="23"/>
      <c r="I120" s="30"/>
      <c r="J120" s="23"/>
      <c r="K120" s="29"/>
      <c r="L120" s="24"/>
      <c r="M120" t="b">
        <f t="shared" si="11"/>
        <v>1</v>
      </c>
    </row>
    <row r="121" spans="1:13" ht="15.75" customHeight="1" thickBot="1" x14ac:dyDescent="0.3">
      <c r="A121" s="4"/>
      <c r="B121" s="12">
        <f t="shared" si="16"/>
        <v>46458</v>
      </c>
      <c r="C121" s="11" t="str">
        <f t="shared" si="17"/>
        <v>Pátek</v>
      </c>
      <c r="D121" s="24" t="s">
        <v>9</v>
      </c>
      <c r="E121" s="24" t="s">
        <v>46</v>
      </c>
      <c r="F121" s="23"/>
      <c r="G121" s="23"/>
      <c r="H121" s="23"/>
      <c r="I121" s="30"/>
      <c r="J121" s="23"/>
      <c r="K121" s="29"/>
      <c r="L121" s="24"/>
      <c r="M121" t="b">
        <f t="shared" si="11"/>
        <v>0</v>
      </c>
    </row>
    <row r="122" spans="1:13" ht="15" customHeight="1" x14ac:dyDescent="0.25">
      <c r="B122" s="10">
        <f>IF(A129&gt;0,A129," ")</f>
        <v>46486</v>
      </c>
      <c r="C122" s="11" t="s">
        <v>56</v>
      </c>
      <c r="D122" s="24" t="s">
        <v>10</v>
      </c>
      <c r="E122" s="32" t="s">
        <v>47</v>
      </c>
      <c r="F122" s="23" t="s">
        <v>123</v>
      </c>
      <c r="G122" s="23" t="s">
        <v>124</v>
      </c>
      <c r="H122" s="23" t="s">
        <v>125</v>
      </c>
      <c r="I122" s="30" t="s">
        <v>32</v>
      </c>
      <c r="J122" s="23" t="s">
        <v>173</v>
      </c>
      <c r="K122" s="29"/>
      <c r="L122" s="24"/>
      <c r="M122" t="b">
        <f>AND(NOT(AND(ISBLANK(F122),ISBLANK(G122),ISBLANK(H122),ISBLANK(I122),ISBLANK(J122),ISBLANK(K122),ISBLANK(L122))), OR(LEN(C122)&lt;2,ISBLANK(D122),ISBLANK(E122),ISBLANK(F122),ISBLANK(G122),ISBLANK(H122),ISBLANK(I122),ISBLANK(J122),ISBLANK(K122),AND(K122=YesValue,ISBLANK(L122))))</f>
        <v>1</v>
      </c>
    </row>
    <row r="123" spans="1:13" ht="15" customHeight="1" x14ac:dyDescent="0.25">
      <c r="A123" s="4"/>
      <c r="B123" s="10">
        <f t="shared" ref="B123:B135" si="18">IF(B122&gt;0,B122," ")</f>
        <v>46486</v>
      </c>
      <c r="C123" s="11" t="s">
        <v>56</v>
      </c>
      <c r="D123" s="24" t="s">
        <v>11</v>
      </c>
      <c r="E123" s="32" t="s">
        <v>49</v>
      </c>
      <c r="F123" s="23"/>
      <c r="G123" s="23" t="s">
        <v>124</v>
      </c>
      <c r="H123" s="23"/>
      <c r="I123" s="30"/>
      <c r="J123" s="23"/>
      <c r="K123" s="29"/>
      <c r="L123" s="24"/>
      <c r="M123" t="b">
        <f>AND(NOT(AND(ISBLANK(F123),ISBLANK(G123),ISBLANK(H123),ISBLANK(I123),ISBLANK(J123),ISBLANK(K123),ISBLANK(L123))), OR(LEN(C123)&lt;2,ISBLANK(D123),ISBLANK(E123),ISBLANK(F123),ISBLANK(G123),ISBLANK(H123),ISBLANK(I123),ISBLANK(J123),ISBLANK(K123),AND(K123=YesValue,ISBLANK(L123))))</f>
        <v>1</v>
      </c>
    </row>
    <row r="124" spans="1:13" ht="15" customHeight="1" x14ac:dyDescent="0.25">
      <c r="A124" s="4"/>
      <c r="B124" s="10">
        <f t="shared" si="18"/>
        <v>46486</v>
      </c>
      <c r="C124" s="11" t="s">
        <v>56</v>
      </c>
      <c r="D124" s="24" t="s">
        <v>12</v>
      </c>
      <c r="E124" s="32" t="s">
        <v>50</v>
      </c>
      <c r="F124" s="23"/>
      <c r="G124" s="23" t="s">
        <v>124</v>
      </c>
      <c r="H124" s="23"/>
      <c r="I124" s="30"/>
      <c r="J124" s="23"/>
      <c r="K124" s="29"/>
      <c r="L124" s="24"/>
      <c r="M124" t="b">
        <f t="shared" si="11"/>
        <v>1</v>
      </c>
    </row>
    <row r="125" spans="1:13" ht="15" customHeight="1" x14ac:dyDescent="0.25">
      <c r="A125" s="4"/>
      <c r="B125" s="10">
        <f t="shared" si="18"/>
        <v>46486</v>
      </c>
      <c r="C125" s="11" t="s">
        <v>56</v>
      </c>
      <c r="D125" s="24" t="s">
        <v>13</v>
      </c>
      <c r="E125" s="32" t="s">
        <v>51</v>
      </c>
      <c r="F125" s="23" t="s">
        <v>137</v>
      </c>
      <c r="G125" s="23" t="s">
        <v>138</v>
      </c>
      <c r="H125" s="23" t="s">
        <v>139</v>
      </c>
      <c r="I125" s="30" t="s">
        <v>32</v>
      </c>
      <c r="J125" s="23" t="s">
        <v>174</v>
      </c>
      <c r="K125" s="29"/>
      <c r="L125" s="24"/>
      <c r="M125" t="b">
        <f t="shared" si="11"/>
        <v>1</v>
      </c>
    </row>
    <row r="126" spans="1:13" ht="15" customHeight="1" x14ac:dyDescent="0.25">
      <c r="A126" s="4"/>
      <c r="B126" s="10">
        <f t="shared" si="18"/>
        <v>46486</v>
      </c>
      <c r="C126" s="11" t="s">
        <v>56</v>
      </c>
      <c r="D126" s="24" t="s">
        <v>14</v>
      </c>
      <c r="E126" s="32" t="s">
        <v>52</v>
      </c>
      <c r="F126" s="23"/>
      <c r="G126" s="23" t="s">
        <v>138</v>
      </c>
      <c r="H126" s="23"/>
      <c r="I126" s="30"/>
      <c r="J126" s="23"/>
      <c r="K126" s="29"/>
      <c r="L126" s="24"/>
      <c r="M126" t="b">
        <f t="shared" si="11"/>
        <v>1</v>
      </c>
    </row>
    <row r="127" spans="1:13" ht="15" customHeight="1" x14ac:dyDescent="0.25">
      <c r="A127" s="4"/>
      <c r="B127" s="10">
        <f t="shared" si="18"/>
        <v>46486</v>
      </c>
      <c r="C127" s="24" t="s">
        <v>56</v>
      </c>
      <c r="D127" s="24" t="s">
        <v>15</v>
      </c>
      <c r="E127" s="24" t="s">
        <v>55</v>
      </c>
      <c r="F127" s="23"/>
      <c r="G127" s="23"/>
      <c r="H127" s="23"/>
      <c r="I127" s="30"/>
      <c r="J127" s="23"/>
      <c r="K127" s="29"/>
      <c r="L127" s="24"/>
      <c r="M127" t="b">
        <f t="shared" si="11"/>
        <v>0</v>
      </c>
    </row>
    <row r="128" spans="1:13" ht="15" customHeight="1" x14ac:dyDescent="0.25">
      <c r="A128" s="4"/>
      <c r="B128" s="10">
        <f t="shared" si="18"/>
        <v>46486</v>
      </c>
      <c r="C128" s="24" t="s">
        <v>56</v>
      </c>
      <c r="D128" s="24" t="s">
        <v>16</v>
      </c>
      <c r="E128" s="24" t="s">
        <v>57</v>
      </c>
      <c r="F128" s="23"/>
      <c r="G128" s="23"/>
      <c r="H128" s="23"/>
      <c r="I128" s="30"/>
      <c r="J128" s="23"/>
      <c r="K128" s="29"/>
      <c r="L128" s="24"/>
      <c r="M128" t="b">
        <f t="shared" si="11"/>
        <v>0</v>
      </c>
    </row>
    <row r="129" spans="1:13" ht="15" customHeight="1" x14ac:dyDescent="0.25">
      <c r="A129" s="25">
        <v>46486</v>
      </c>
      <c r="B129" s="10">
        <f t="shared" si="18"/>
        <v>46486</v>
      </c>
      <c r="C129" s="24" t="str">
        <f t="shared" ref="C129:C135" si="19">IFERROR(IF(B129&gt;1,CHOOSE(WEEKDAY(B129),"Neděle","Pondělí","Úterý","Středa","Čtvrtek","Pátek","Sobota")," ")," ")</f>
        <v>Pátek</v>
      </c>
      <c r="D129" s="24" t="s">
        <v>48</v>
      </c>
      <c r="E129" s="24" t="s">
        <v>17</v>
      </c>
      <c r="F129" s="23"/>
      <c r="G129" s="23"/>
      <c r="H129" s="23"/>
      <c r="I129" s="30"/>
      <c r="J129" s="23"/>
      <c r="K129" s="29"/>
      <c r="L129" s="24"/>
      <c r="M129" t="b">
        <f t="shared" si="11"/>
        <v>0</v>
      </c>
    </row>
    <row r="130" spans="1:13" ht="15" customHeight="1" x14ac:dyDescent="0.25">
      <c r="A130" s="4"/>
      <c r="B130" s="10">
        <f t="shared" si="18"/>
        <v>46486</v>
      </c>
      <c r="C130" s="11" t="str">
        <f t="shared" si="19"/>
        <v>Pátek</v>
      </c>
      <c r="D130" s="24" t="s">
        <v>4</v>
      </c>
      <c r="E130" s="24" t="s">
        <v>53</v>
      </c>
      <c r="F130" s="23"/>
      <c r="G130" s="23"/>
      <c r="H130" s="23"/>
      <c r="I130" s="30"/>
      <c r="J130" s="23"/>
      <c r="K130" s="29"/>
      <c r="L130" s="24"/>
      <c r="M130" t="b">
        <f t="shared" si="11"/>
        <v>0</v>
      </c>
    </row>
    <row r="131" spans="1:13" ht="15" customHeight="1" x14ac:dyDescent="0.25">
      <c r="A131" s="4"/>
      <c r="B131" s="10">
        <f t="shared" si="18"/>
        <v>46486</v>
      </c>
      <c r="C131" s="11" t="str">
        <f t="shared" si="19"/>
        <v>Pátek</v>
      </c>
      <c r="D131" s="24" t="s">
        <v>5</v>
      </c>
      <c r="E131" s="39" t="s">
        <v>18</v>
      </c>
      <c r="F131" s="23" t="s">
        <v>140</v>
      </c>
      <c r="G131" s="23" t="s">
        <v>141</v>
      </c>
      <c r="H131" s="23" t="s">
        <v>142</v>
      </c>
      <c r="I131" s="30" t="s">
        <v>34</v>
      </c>
      <c r="J131" s="23" t="s">
        <v>143</v>
      </c>
      <c r="K131" s="29"/>
      <c r="L131" s="24"/>
      <c r="M131" t="b">
        <f t="shared" si="11"/>
        <v>1</v>
      </c>
    </row>
    <row r="132" spans="1:13" ht="15" customHeight="1" x14ac:dyDescent="0.25">
      <c r="A132" s="4"/>
      <c r="B132" s="10">
        <f t="shared" si="18"/>
        <v>46486</v>
      </c>
      <c r="C132" s="11" t="str">
        <f t="shared" si="19"/>
        <v>Pátek</v>
      </c>
      <c r="D132" s="24" t="s">
        <v>6</v>
      </c>
      <c r="E132" s="32" t="s">
        <v>54</v>
      </c>
      <c r="F132" s="23"/>
      <c r="G132" s="23" t="s">
        <v>141</v>
      </c>
      <c r="H132" s="23"/>
      <c r="I132" s="30"/>
      <c r="J132" s="23"/>
      <c r="K132" s="29"/>
      <c r="L132" s="24"/>
      <c r="M132" t="b">
        <f t="shared" si="11"/>
        <v>1</v>
      </c>
    </row>
    <row r="133" spans="1:13" ht="15" customHeight="1" x14ac:dyDescent="0.25">
      <c r="A133" s="4"/>
      <c r="B133" s="10">
        <f t="shared" si="18"/>
        <v>46486</v>
      </c>
      <c r="C133" s="11" t="str">
        <f t="shared" si="19"/>
        <v>Pátek</v>
      </c>
      <c r="D133" s="24" t="s">
        <v>7</v>
      </c>
      <c r="E133" s="39" t="s">
        <v>19</v>
      </c>
      <c r="F133" s="23"/>
      <c r="G133" s="23" t="s">
        <v>141</v>
      </c>
      <c r="H133" s="23"/>
      <c r="I133" s="30"/>
      <c r="J133" s="23"/>
      <c r="K133" s="29"/>
      <c r="L133" s="24"/>
      <c r="M133" t="b">
        <f t="shared" si="11"/>
        <v>1</v>
      </c>
    </row>
    <row r="134" spans="1:13" ht="15" customHeight="1" x14ac:dyDescent="0.25">
      <c r="A134" s="4"/>
      <c r="B134" s="10">
        <f t="shared" si="18"/>
        <v>46486</v>
      </c>
      <c r="C134" s="11" t="str">
        <f t="shared" si="19"/>
        <v>Pátek</v>
      </c>
      <c r="D134" s="24" t="s">
        <v>43</v>
      </c>
      <c r="E134" s="38" t="s">
        <v>45</v>
      </c>
      <c r="F134" s="23"/>
      <c r="G134" s="23"/>
      <c r="H134" s="23"/>
      <c r="I134" s="30"/>
      <c r="J134" s="23"/>
      <c r="K134" s="29"/>
      <c r="L134" s="24"/>
      <c r="M134" t="b">
        <f t="shared" si="11"/>
        <v>0</v>
      </c>
    </row>
    <row r="135" spans="1:13" ht="15.75" customHeight="1" thickBot="1" x14ac:dyDescent="0.3">
      <c r="A135" s="4"/>
      <c r="B135" s="12">
        <f t="shared" si="18"/>
        <v>46486</v>
      </c>
      <c r="C135" s="11" t="str">
        <f t="shared" si="19"/>
        <v>Pátek</v>
      </c>
      <c r="D135" s="24" t="s">
        <v>8</v>
      </c>
      <c r="E135" s="24" t="s">
        <v>44</v>
      </c>
      <c r="F135" s="23"/>
      <c r="G135" s="23"/>
      <c r="H135" s="23"/>
      <c r="I135" s="30"/>
      <c r="J135" s="23"/>
      <c r="K135" s="29"/>
      <c r="L135" s="24"/>
      <c r="M135" t="b">
        <f t="shared" si="11"/>
        <v>0</v>
      </c>
    </row>
    <row r="136" spans="1:13" ht="15" customHeight="1" x14ac:dyDescent="0.25">
      <c r="B136" s="10">
        <f>IF(A144&gt;0,A144," ")</f>
        <v>46500</v>
      </c>
      <c r="C136" s="11" t="s">
        <v>56</v>
      </c>
      <c r="D136" s="24" t="s">
        <v>9</v>
      </c>
      <c r="E136" s="32" t="s">
        <v>46</v>
      </c>
      <c r="F136" s="23" t="s">
        <v>144</v>
      </c>
      <c r="G136" s="23" t="s">
        <v>145</v>
      </c>
      <c r="H136" s="23" t="s">
        <v>87</v>
      </c>
      <c r="I136" s="30" t="s">
        <v>32</v>
      </c>
      <c r="J136" s="23" t="s">
        <v>146</v>
      </c>
      <c r="K136" s="29"/>
      <c r="L136" s="24"/>
      <c r="M136" t="b">
        <f t="shared" si="11"/>
        <v>1</v>
      </c>
    </row>
    <row r="137" spans="1:13" ht="15" customHeight="1" x14ac:dyDescent="0.25">
      <c r="A137" s="4"/>
      <c r="B137" s="10">
        <f t="shared" ref="B137:B149" si="20">IF(B136&gt;0,B136," ")</f>
        <v>46500</v>
      </c>
      <c r="C137" s="11" t="s">
        <v>56</v>
      </c>
      <c r="D137" s="24" t="s">
        <v>10</v>
      </c>
      <c r="E137" s="32" t="s">
        <v>47</v>
      </c>
      <c r="F137" s="23"/>
      <c r="G137" s="23" t="s">
        <v>147</v>
      </c>
      <c r="H137" s="23"/>
      <c r="I137" s="30"/>
      <c r="J137" s="23"/>
      <c r="K137" s="29"/>
      <c r="L137" s="24"/>
      <c r="M137" t="b">
        <f t="shared" si="11"/>
        <v>1</v>
      </c>
    </row>
    <row r="138" spans="1:13" ht="15" customHeight="1" x14ac:dyDescent="0.25">
      <c r="A138" s="4"/>
      <c r="B138" s="10">
        <f t="shared" si="20"/>
        <v>46500</v>
      </c>
      <c r="C138" s="11" t="s">
        <v>56</v>
      </c>
      <c r="D138" s="24" t="s">
        <v>11</v>
      </c>
      <c r="E138" s="32" t="s">
        <v>49</v>
      </c>
      <c r="F138" s="23" t="s">
        <v>148</v>
      </c>
      <c r="G138" s="23" t="s">
        <v>149</v>
      </c>
      <c r="H138" s="23" t="s">
        <v>150</v>
      </c>
      <c r="I138" s="30" t="s">
        <v>34</v>
      </c>
      <c r="J138" s="23" t="s">
        <v>151</v>
      </c>
      <c r="K138" s="29"/>
      <c r="L138" s="24"/>
      <c r="M138" t="b">
        <f t="shared" ref="M138:M201" si="21">AND(NOT(AND(ISBLANK(F138),ISBLANK(G138),ISBLANK(H138),ISBLANK(I138),ISBLANK(J138),ISBLANK(K138),ISBLANK(L138))), OR(LEN(C138)&lt;2,ISBLANK(D138),ISBLANK(E138),ISBLANK(F138),ISBLANK(G138),ISBLANK(H138),ISBLANK(I138),ISBLANK(J138),ISBLANK(K138),AND(K138=YesValue,ISBLANK(L138))))</f>
        <v>1</v>
      </c>
    </row>
    <row r="139" spans="1:13" ht="15" customHeight="1" x14ac:dyDescent="0.25">
      <c r="A139" s="4"/>
      <c r="B139" s="10">
        <f t="shared" si="20"/>
        <v>46500</v>
      </c>
      <c r="C139" s="11" t="s">
        <v>56</v>
      </c>
      <c r="D139" s="24" t="s">
        <v>12</v>
      </c>
      <c r="E139" s="32" t="s">
        <v>50</v>
      </c>
      <c r="F139" s="23"/>
      <c r="G139" s="23" t="s">
        <v>149</v>
      </c>
      <c r="H139" s="23"/>
      <c r="I139" s="30"/>
      <c r="J139" s="23"/>
      <c r="K139" s="29"/>
      <c r="L139" s="24"/>
      <c r="M139" t="b">
        <f t="shared" si="21"/>
        <v>1</v>
      </c>
    </row>
    <row r="140" spans="1:13" ht="15" customHeight="1" x14ac:dyDescent="0.25">
      <c r="A140" s="4"/>
      <c r="B140" s="10">
        <f t="shared" si="20"/>
        <v>46500</v>
      </c>
      <c r="C140" s="11" t="s">
        <v>56</v>
      </c>
      <c r="D140" s="24" t="s">
        <v>13</v>
      </c>
      <c r="E140" s="32" t="s">
        <v>51</v>
      </c>
      <c r="F140" s="23"/>
      <c r="G140" s="23" t="s">
        <v>149</v>
      </c>
      <c r="H140" s="23"/>
      <c r="I140" s="30"/>
      <c r="J140" s="23"/>
      <c r="K140" s="29"/>
      <c r="L140" s="24"/>
      <c r="M140" t="b">
        <f t="shared" si="21"/>
        <v>1</v>
      </c>
    </row>
    <row r="141" spans="1:13" ht="15" customHeight="1" x14ac:dyDescent="0.25">
      <c r="A141" s="4"/>
      <c r="B141" s="10">
        <f t="shared" si="20"/>
        <v>46500</v>
      </c>
      <c r="C141" s="11" t="s">
        <v>56</v>
      </c>
      <c r="D141" s="24" t="s">
        <v>14</v>
      </c>
      <c r="E141" s="24" t="s">
        <v>52</v>
      </c>
      <c r="F141" s="23"/>
      <c r="G141" s="23"/>
      <c r="H141" s="23"/>
      <c r="I141" s="30"/>
      <c r="J141" s="23"/>
      <c r="K141" s="29"/>
      <c r="L141" s="24"/>
      <c r="M141" t="b">
        <f t="shared" si="21"/>
        <v>0</v>
      </c>
    </row>
    <row r="142" spans="1:13" ht="15" customHeight="1" x14ac:dyDescent="0.25">
      <c r="A142" s="4"/>
      <c r="B142" s="10">
        <f t="shared" si="20"/>
        <v>46500</v>
      </c>
      <c r="C142" s="24" t="s">
        <v>56</v>
      </c>
      <c r="D142" s="24" t="s">
        <v>15</v>
      </c>
      <c r="E142" s="24" t="s">
        <v>55</v>
      </c>
      <c r="F142" s="23"/>
      <c r="G142" s="23"/>
      <c r="H142" s="23"/>
      <c r="I142" s="30"/>
      <c r="J142" s="23"/>
      <c r="K142" s="29"/>
      <c r="L142" s="24"/>
      <c r="M142" t="b">
        <f t="shared" si="21"/>
        <v>0</v>
      </c>
    </row>
    <row r="143" spans="1:13" ht="15" customHeight="1" x14ac:dyDescent="0.25">
      <c r="A143" s="4"/>
      <c r="B143" s="10">
        <f t="shared" si="20"/>
        <v>46500</v>
      </c>
      <c r="C143" s="24" t="s">
        <v>56</v>
      </c>
      <c r="D143" s="24" t="s">
        <v>16</v>
      </c>
      <c r="E143" s="24" t="s">
        <v>57</v>
      </c>
      <c r="F143" s="23"/>
      <c r="G143" s="23"/>
      <c r="H143" s="23"/>
      <c r="I143" s="30"/>
      <c r="J143" s="23"/>
      <c r="K143" s="29"/>
      <c r="L143" s="24"/>
      <c r="M143" t="b">
        <f t="shared" si="21"/>
        <v>0</v>
      </c>
    </row>
    <row r="144" spans="1:13" ht="15" customHeight="1" x14ac:dyDescent="0.25">
      <c r="A144" s="25">
        <v>46500</v>
      </c>
      <c r="B144" s="10">
        <f t="shared" si="20"/>
        <v>46500</v>
      </c>
      <c r="C144" s="24" t="str">
        <f t="shared" ref="C144:C149" si="22">IFERROR(IF(B144&gt;1,CHOOSE(WEEKDAY(B144),"Neděle","Pondělí","Úterý","Středa","Čtvrtek","Pátek","Sobota")," ")," ")</f>
        <v>Pátek</v>
      </c>
      <c r="D144" s="24" t="s">
        <v>48</v>
      </c>
      <c r="E144" s="24" t="s">
        <v>17</v>
      </c>
      <c r="F144" s="23"/>
      <c r="G144" s="23"/>
      <c r="H144" s="23"/>
      <c r="I144" s="30"/>
      <c r="J144" s="23"/>
      <c r="K144" s="29"/>
      <c r="L144" s="24"/>
      <c r="M144" t="b">
        <f t="shared" si="21"/>
        <v>0</v>
      </c>
    </row>
    <row r="145" spans="1:13" ht="15" customHeight="1" x14ac:dyDescent="0.25">
      <c r="A145" s="4"/>
      <c r="B145" s="10">
        <f t="shared" si="20"/>
        <v>46500</v>
      </c>
      <c r="C145" s="11" t="str">
        <f t="shared" si="22"/>
        <v>Pátek</v>
      </c>
      <c r="D145" s="24" t="s">
        <v>4</v>
      </c>
      <c r="E145" s="24" t="s">
        <v>53</v>
      </c>
      <c r="F145" s="23"/>
      <c r="G145" s="23"/>
      <c r="H145" s="23"/>
      <c r="I145" s="30"/>
      <c r="J145" s="23"/>
      <c r="K145" s="29"/>
      <c r="L145" s="24"/>
      <c r="M145" t="b">
        <f t="shared" si="21"/>
        <v>0</v>
      </c>
    </row>
    <row r="146" spans="1:13" ht="15" customHeight="1" x14ac:dyDescent="0.25">
      <c r="A146" s="4"/>
      <c r="B146" s="10">
        <f t="shared" si="20"/>
        <v>46500</v>
      </c>
      <c r="C146" s="11" t="str">
        <f t="shared" si="22"/>
        <v>Pátek</v>
      </c>
      <c r="D146" s="24" t="s">
        <v>5</v>
      </c>
      <c r="E146" s="39" t="s">
        <v>18</v>
      </c>
      <c r="F146" s="23" t="s">
        <v>152</v>
      </c>
      <c r="G146" s="23" t="s">
        <v>153</v>
      </c>
      <c r="H146" s="23" t="s">
        <v>160</v>
      </c>
      <c r="I146" s="30" t="s">
        <v>34</v>
      </c>
      <c r="J146" s="42" t="s">
        <v>175</v>
      </c>
      <c r="K146" s="29"/>
      <c r="L146" s="24" t="s">
        <v>99</v>
      </c>
      <c r="M146" t="b">
        <f t="shared" si="21"/>
        <v>1</v>
      </c>
    </row>
    <row r="147" spans="1:13" ht="15" customHeight="1" x14ac:dyDescent="0.25">
      <c r="A147" s="4"/>
      <c r="B147" s="10">
        <f t="shared" si="20"/>
        <v>46500</v>
      </c>
      <c r="C147" s="11" t="str">
        <f t="shared" si="22"/>
        <v>Pátek</v>
      </c>
      <c r="D147" s="24" t="s">
        <v>6</v>
      </c>
      <c r="E147" s="32" t="s">
        <v>54</v>
      </c>
      <c r="F147" s="23"/>
      <c r="G147" s="23" t="s">
        <v>153</v>
      </c>
      <c r="H147" s="23"/>
      <c r="I147" s="30"/>
      <c r="J147" s="23"/>
      <c r="K147" s="29"/>
      <c r="L147" s="24"/>
      <c r="M147" t="b">
        <f t="shared" si="21"/>
        <v>1</v>
      </c>
    </row>
    <row r="148" spans="1:13" ht="15" customHeight="1" x14ac:dyDescent="0.25">
      <c r="A148" s="4"/>
      <c r="B148" s="10">
        <f t="shared" si="20"/>
        <v>46500</v>
      </c>
      <c r="C148" s="11" t="str">
        <f t="shared" si="22"/>
        <v>Pátek</v>
      </c>
      <c r="D148" s="24" t="s">
        <v>7</v>
      </c>
      <c r="E148" s="39" t="s">
        <v>19</v>
      </c>
      <c r="F148" s="23"/>
      <c r="G148" s="23" t="s">
        <v>153</v>
      </c>
      <c r="H148" s="23"/>
      <c r="I148" s="30"/>
      <c r="J148" s="23"/>
      <c r="K148" s="29"/>
      <c r="L148" s="24"/>
      <c r="M148" t="b">
        <f t="shared" si="21"/>
        <v>1</v>
      </c>
    </row>
    <row r="149" spans="1:13" ht="15.75" customHeight="1" thickBot="1" x14ac:dyDescent="0.3">
      <c r="A149" s="4"/>
      <c r="B149" s="12">
        <f t="shared" si="20"/>
        <v>46500</v>
      </c>
      <c r="C149" s="11" t="str">
        <f t="shared" si="22"/>
        <v>Pátek</v>
      </c>
      <c r="D149" s="24" t="s">
        <v>43</v>
      </c>
      <c r="E149" s="38" t="s">
        <v>45</v>
      </c>
      <c r="F149" s="23"/>
      <c r="G149" s="23"/>
      <c r="H149" s="23"/>
      <c r="I149" s="30"/>
      <c r="J149" s="23"/>
      <c r="K149" s="29"/>
      <c r="L149" s="24"/>
      <c r="M149" t="b">
        <f t="shared" si="21"/>
        <v>0</v>
      </c>
    </row>
    <row r="150" spans="1:13" ht="15" customHeight="1" x14ac:dyDescent="0.25">
      <c r="B150" s="10" t="str">
        <f>IF(A159&gt;0,A159," ")</f>
        <v xml:space="preserve"> </v>
      </c>
      <c r="C150" s="11" t="s">
        <v>56</v>
      </c>
      <c r="D150" s="24" t="s">
        <v>8</v>
      </c>
      <c r="E150" s="32" t="s">
        <v>44</v>
      </c>
      <c r="F150" s="23" t="s">
        <v>144</v>
      </c>
      <c r="G150" s="23" t="s">
        <v>154</v>
      </c>
      <c r="H150" s="23" t="s">
        <v>87</v>
      </c>
      <c r="I150" s="30" t="s">
        <v>32</v>
      </c>
      <c r="J150" s="23" t="s">
        <v>146</v>
      </c>
      <c r="K150" s="29"/>
      <c r="L150" s="24"/>
      <c r="M150" t="b">
        <f t="shared" si="21"/>
        <v>1</v>
      </c>
    </row>
    <row r="151" spans="1:13" ht="15" customHeight="1" x14ac:dyDescent="0.25">
      <c r="A151" s="4"/>
      <c r="B151" s="10" t="str">
        <f t="shared" ref="B151:B163" si="23">IF(B150&gt;0,B150," ")</f>
        <v xml:space="preserve"> </v>
      </c>
      <c r="C151" s="11" t="s">
        <v>56</v>
      </c>
      <c r="D151" s="24" t="s">
        <v>9</v>
      </c>
      <c r="E151" s="32" t="s">
        <v>46</v>
      </c>
      <c r="F151" s="23"/>
      <c r="G151" s="23" t="s">
        <v>154</v>
      </c>
      <c r="H151" s="23"/>
      <c r="I151" s="30"/>
      <c r="J151" s="23"/>
      <c r="K151" s="29"/>
      <c r="L151" s="24"/>
      <c r="M151" t="b">
        <f t="shared" si="21"/>
        <v>1</v>
      </c>
    </row>
    <row r="152" spans="1:13" ht="15" customHeight="1" x14ac:dyDescent="0.25">
      <c r="A152" s="4"/>
      <c r="B152" s="10" t="str">
        <f t="shared" si="23"/>
        <v xml:space="preserve"> </v>
      </c>
      <c r="C152" s="11" t="s">
        <v>56</v>
      </c>
      <c r="D152" s="24" t="s">
        <v>10</v>
      </c>
      <c r="E152" s="32" t="s">
        <v>47</v>
      </c>
      <c r="F152" s="23"/>
      <c r="G152" s="23" t="s">
        <v>154</v>
      </c>
      <c r="H152" s="23"/>
      <c r="I152" s="30"/>
      <c r="J152" s="23"/>
      <c r="K152" s="29"/>
      <c r="L152" s="24"/>
      <c r="M152" t="b">
        <f t="shared" si="21"/>
        <v>1</v>
      </c>
    </row>
    <row r="153" spans="1:13" ht="15" customHeight="1" x14ac:dyDescent="0.25">
      <c r="A153" s="4"/>
      <c r="B153" s="10" t="str">
        <f t="shared" si="23"/>
        <v xml:space="preserve"> </v>
      </c>
      <c r="C153" s="11" t="s">
        <v>56</v>
      </c>
      <c r="D153" s="24" t="s">
        <v>11</v>
      </c>
      <c r="E153" s="32" t="s">
        <v>49</v>
      </c>
      <c r="F153" s="23"/>
      <c r="G153" s="23" t="s">
        <v>155</v>
      </c>
      <c r="H153" s="23"/>
      <c r="I153" s="30"/>
      <c r="J153" s="23"/>
      <c r="K153" s="29"/>
      <c r="L153" s="24"/>
      <c r="M153" t="b">
        <f t="shared" si="21"/>
        <v>1</v>
      </c>
    </row>
    <row r="154" spans="1:13" ht="15" customHeight="1" x14ac:dyDescent="0.25">
      <c r="A154" s="4"/>
      <c r="B154" s="10" t="str">
        <f t="shared" si="23"/>
        <v xml:space="preserve"> </v>
      </c>
      <c r="C154" s="11" t="s">
        <v>56</v>
      </c>
      <c r="D154" s="24" t="s">
        <v>12</v>
      </c>
      <c r="E154" s="32" t="s">
        <v>50</v>
      </c>
      <c r="F154" s="23" t="s">
        <v>156</v>
      </c>
      <c r="G154" s="23" t="s">
        <v>157</v>
      </c>
      <c r="H154" s="23" t="s">
        <v>158</v>
      </c>
      <c r="I154" s="30" t="s">
        <v>32</v>
      </c>
      <c r="J154" s="42" t="s">
        <v>176</v>
      </c>
      <c r="K154" s="29"/>
      <c r="L154" s="24" t="s">
        <v>99</v>
      </c>
      <c r="M154" t="b">
        <f>AND(NOT(AND(ISBLANK(F154),ISBLANK(G154),ISBLANK(H154),ISBLANK(I154),ISBLANK(J155),ISBLANK(K154),ISBLANK(L154))), OR(LEN(C154)&lt;2,ISBLANK(D154),ISBLANK(E154),ISBLANK(F154),ISBLANK(G154),ISBLANK(H154),ISBLANK(I154),ISBLANK(J155),ISBLANK(K154),AND(K154=YesValue,ISBLANK(L154))))</f>
        <v>1</v>
      </c>
    </row>
    <row r="155" spans="1:13" ht="15" customHeight="1" x14ac:dyDescent="0.25">
      <c r="A155" s="4"/>
      <c r="B155" s="10" t="str">
        <f t="shared" si="23"/>
        <v xml:space="preserve"> </v>
      </c>
      <c r="C155" s="11" t="s">
        <v>56</v>
      </c>
      <c r="D155" s="24" t="s">
        <v>13</v>
      </c>
      <c r="E155" s="32" t="s">
        <v>51</v>
      </c>
      <c r="F155" s="23"/>
      <c r="G155" s="23" t="s">
        <v>157</v>
      </c>
      <c r="H155" s="23"/>
      <c r="I155" s="30"/>
      <c r="J155" s="40"/>
      <c r="K155" s="29"/>
      <c r="L155" s="24"/>
      <c r="M155" t="b">
        <f>AND(NOT(AND(ISBLANK(F155),ISBLANK(G155),ISBLANK(H155),ISBLANK(I155),ISBLANK(#REF!),ISBLANK(K155),ISBLANK(L155))), OR(LEN(C155)&lt;2,ISBLANK(D155),ISBLANK(E155),ISBLANK(F155),ISBLANK(G155),ISBLANK(H155),ISBLANK(I155),ISBLANK(#REF!),ISBLANK(K155),AND(K155=YesValue,ISBLANK(L155))))</f>
        <v>1</v>
      </c>
    </row>
    <row r="156" spans="1:13" ht="15" customHeight="1" x14ac:dyDescent="0.25">
      <c r="A156" s="4"/>
      <c r="B156" s="10" t="str">
        <f t="shared" si="23"/>
        <v xml:space="preserve"> </v>
      </c>
      <c r="C156" s="11" t="s">
        <v>56</v>
      </c>
      <c r="D156" s="24" t="s">
        <v>14</v>
      </c>
      <c r="E156" s="32" t="s">
        <v>52</v>
      </c>
      <c r="F156" s="23"/>
      <c r="G156" s="23" t="s">
        <v>157</v>
      </c>
      <c r="H156" s="23"/>
      <c r="I156" s="30"/>
      <c r="J156" s="23"/>
      <c r="K156" s="29"/>
      <c r="L156" s="24"/>
      <c r="M156" t="b">
        <f t="shared" si="21"/>
        <v>1</v>
      </c>
    </row>
    <row r="157" spans="1:13" ht="15" customHeight="1" x14ac:dyDescent="0.25">
      <c r="A157" s="4"/>
      <c r="B157" s="10" t="str">
        <f t="shared" si="23"/>
        <v xml:space="preserve"> </v>
      </c>
      <c r="C157" s="24" t="s">
        <v>56</v>
      </c>
      <c r="D157" s="24" t="s">
        <v>15</v>
      </c>
      <c r="E157" s="24" t="s">
        <v>55</v>
      </c>
      <c r="F157" s="23"/>
      <c r="G157" s="23"/>
      <c r="H157" s="23"/>
      <c r="I157" s="30"/>
      <c r="J157" s="23"/>
      <c r="K157" s="29"/>
      <c r="L157" s="24"/>
      <c r="M157" t="b">
        <f t="shared" si="21"/>
        <v>0</v>
      </c>
    </row>
    <row r="158" spans="1:13" ht="15" customHeight="1" x14ac:dyDescent="0.25">
      <c r="A158" s="4"/>
      <c r="B158" s="10" t="str">
        <f t="shared" si="23"/>
        <v xml:space="preserve"> </v>
      </c>
      <c r="C158" s="24" t="s">
        <v>56</v>
      </c>
      <c r="D158" s="24" t="s">
        <v>16</v>
      </c>
      <c r="E158" s="24" t="s">
        <v>57</v>
      </c>
      <c r="F158" s="23"/>
      <c r="G158" s="23"/>
      <c r="H158" s="23"/>
      <c r="I158" s="30"/>
      <c r="J158" s="23"/>
      <c r="K158" s="29"/>
      <c r="L158" s="24"/>
      <c r="M158" t="b">
        <f t="shared" si="21"/>
        <v>0</v>
      </c>
    </row>
    <row r="159" spans="1:13" ht="15" customHeight="1" x14ac:dyDescent="0.25">
      <c r="A159" s="25"/>
      <c r="B159" s="10" t="str">
        <f t="shared" si="23"/>
        <v xml:space="preserve"> </v>
      </c>
      <c r="C159" s="24" t="s">
        <v>56</v>
      </c>
      <c r="D159" s="24" t="s">
        <v>48</v>
      </c>
      <c r="E159" s="24" t="s">
        <v>17</v>
      </c>
      <c r="F159" s="23"/>
      <c r="G159" s="23"/>
      <c r="H159" s="23"/>
      <c r="I159" s="30"/>
      <c r="J159" s="23"/>
      <c r="K159" s="29"/>
      <c r="L159" s="24"/>
      <c r="M159" t="b">
        <f t="shared" si="21"/>
        <v>0</v>
      </c>
    </row>
    <row r="160" spans="1:13" ht="15" customHeight="1" x14ac:dyDescent="0.25">
      <c r="A160" s="4"/>
      <c r="B160" s="10" t="str">
        <f t="shared" si="23"/>
        <v xml:space="preserve"> </v>
      </c>
      <c r="C160" s="11" t="str">
        <f t="shared" ref="C160:C171" si="24">IFERROR(IF(B160&gt;1,CHOOSE(WEEKDAY(B160),"Neděle","Pondělí","Úterý","Středa","Čtvrtek","Pátek","Sobota")," ")," ")</f>
        <v xml:space="preserve"> </v>
      </c>
      <c r="D160" s="24" t="s">
        <v>4</v>
      </c>
      <c r="E160" s="24" t="s">
        <v>53</v>
      </c>
      <c r="F160" s="23"/>
      <c r="G160" s="23"/>
      <c r="H160" s="23"/>
      <c r="I160" s="30"/>
      <c r="J160" s="23"/>
      <c r="K160" s="29"/>
      <c r="L160" s="24"/>
      <c r="M160" t="b">
        <f t="shared" si="21"/>
        <v>0</v>
      </c>
    </row>
    <row r="161" spans="1:13" ht="15" customHeight="1" x14ac:dyDescent="0.25">
      <c r="A161" s="4"/>
      <c r="B161" s="10" t="str">
        <f t="shared" si="23"/>
        <v xml:space="preserve"> </v>
      </c>
      <c r="C161" s="11" t="str">
        <f t="shared" si="24"/>
        <v xml:space="preserve"> </v>
      </c>
      <c r="D161" s="24" t="s">
        <v>5</v>
      </c>
      <c r="E161" s="11" t="s">
        <v>18</v>
      </c>
      <c r="F161" s="23"/>
      <c r="G161" s="23"/>
      <c r="H161" s="23"/>
      <c r="I161" s="30"/>
      <c r="J161" s="23"/>
      <c r="K161" s="29"/>
      <c r="L161" s="24"/>
      <c r="M161" t="b">
        <f t="shared" si="21"/>
        <v>0</v>
      </c>
    </row>
    <row r="162" spans="1:13" ht="15" customHeight="1" x14ac:dyDescent="0.25">
      <c r="A162" s="4"/>
      <c r="B162" s="10" t="str">
        <f t="shared" si="23"/>
        <v xml:space="preserve"> </v>
      </c>
      <c r="C162" s="11" t="str">
        <f t="shared" si="24"/>
        <v xml:space="preserve"> </v>
      </c>
      <c r="D162" s="24" t="s">
        <v>6</v>
      </c>
      <c r="E162" s="24" t="s">
        <v>54</v>
      </c>
      <c r="F162" s="23"/>
      <c r="G162" s="23"/>
      <c r="H162" s="23"/>
      <c r="I162" s="30"/>
      <c r="J162" s="23"/>
      <c r="K162" s="29"/>
      <c r="L162" s="24"/>
      <c r="M162" t="b">
        <f t="shared" si="21"/>
        <v>0</v>
      </c>
    </row>
    <row r="163" spans="1:13" ht="15.75" customHeight="1" thickBot="1" x14ac:dyDescent="0.3">
      <c r="B163" s="12" t="str">
        <f t="shared" si="23"/>
        <v xml:space="preserve"> </v>
      </c>
      <c r="C163" s="11" t="str">
        <f t="shared" si="24"/>
        <v xml:space="preserve"> </v>
      </c>
      <c r="D163" s="24" t="s">
        <v>7</v>
      </c>
      <c r="E163" s="11" t="s">
        <v>19</v>
      </c>
      <c r="F163" s="23"/>
      <c r="G163" s="23"/>
      <c r="H163" s="23"/>
      <c r="I163" s="30"/>
      <c r="J163" s="23"/>
      <c r="K163" s="29"/>
      <c r="L163" s="24"/>
      <c r="M163" t="b">
        <f t="shared" si="21"/>
        <v>0</v>
      </c>
    </row>
    <row r="164" spans="1:13" ht="15" customHeight="1" x14ac:dyDescent="0.25">
      <c r="B164" s="10" t="str">
        <f>IF(A174&gt;0,A174," ")</f>
        <v xml:space="preserve"> </v>
      </c>
      <c r="C164" s="11" t="str">
        <f t="shared" si="24"/>
        <v xml:space="preserve"> </v>
      </c>
      <c r="D164" s="24" t="s">
        <v>43</v>
      </c>
      <c r="E164" s="32" t="s">
        <v>45</v>
      </c>
      <c r="F164" s="23"/>
      <c r="G164" s="23"/>
      <c r="H164" s="23"/>
      <c r="I164" s="30"/>
      <c r="J164" s="23"/>
      <c r="K164" s="29"/>
      <c r="L164" s="24"/>
      <c r="M164" t="b">
        <f t="shared" si="21"/>
        <v>0</v>
      </c>
    </row>
    <row r="165" spans="1:13" ht="15" customHeight="1" x14ac:dyDescent="0.25">
      <c r="A165" s="4"/>
      <c r="B165" s="10" t="str">
        <f t="shared" ref="B165:B177" si="25">IF(B164&gt;0,B164," ")</f>
        <v xml:space="preserve"> </v>
      </c>
      <c r="C165" s="11" t="str">
        <f t="shared" si="24"/>
        <v xml:space="preserve"> </v>
      </c>
      <c r="D165" s="24" t="s">
        <v>8</v>
      </c>
      <c r="E165" s="24" t="s">
        <v>44</v>
      </c>
      <c r="F165" s="23"/>
      <c r="G165" s="23"/>
      <c r="H165" s="23"/>
      <c r="I165" s="30"/>
      <c r="J165" s="23"/>
      <c r="K165" s="29"/>
      <c r="L165" s="24"/>
      <c r="M165" t="b">
        <f t="shared" si="21"/>
        <v>0</v>
      </c>
    </row>
    <row r="166" spans="1:13" ht="15" customHeight="1" x14ac:dyDescent="0.25">
      <c r="A166" s="4"/>
      <c r="B166" s="10" t="str">
        <f t="shared" si="25"/>
        <v xml:space="preserve"> </v>
      </c>
      <c r="C166" s="11" t="str">
        <f t="shared" si="24"/>
        <v xml:space="preserve"> </v>
      </c>
      <c r="D166" s="24" t="s">
        <v>9</v>
      </c>
      <c r="E166" s="24" t="s">
        <v>46</v>
      </c>
      <c r="F166" s="23"/>
      <c r="G166" s="23"/>
      <c r="H166" s="23"/>
      <c r="I166" s="30"/>
      <c r="J166" s="23"/>
      <c r="K166" s="29"/>
      <c r="L166" s="24"/>
      <c r="M166" t="b">
        <f t="shared" si="21"/>
        <v>0</v>
      </c>
    </row>
    <row r="167" spans="1:13" ht="15" customHeight="1" x14ac:dyDescent="0.25">
      <c r="A167" s="4"/>
      <c r="B167" s="10" t="str">
        <f t="shared" si="25"/>
        <v xml:space="preserve"> </v>
      </c>
      <c r="C167" s="11" t="str">
        <f t="shared" si="24"/>
        <v xml:space="preserve"> </v>
      </c>
      <c r="D167" s="24" t="s">
        <v>10</v>
      </c>
      <c r="E167" s="24" t="s">
        <v>47</v>
      </c>
      <c r="F167" s="23"/>
      <c r="G167" s="23"/>
      <c r="H167" s="23"/>
      <c r="I167" s="30"/>
      <c r="J167" s="23"/>
      <c r="K167" s="29"/>
      <c r="L167" s="24"/>
      <c r="M167" t="b">
        <f t="shared" si="21"/>
        <v>0</v>
      </c>
    </row>
    <row r="168" spans="1:13" ht="15" customHeight="1" x14ac:dyDescent="0.25">
      <c r="A168" s="4"/>
      <c r="B168" s="10" t="str">
        <f t="shared" si="25"/>
        <v xml:space="preserve"> </v>
      </c>
      <c r="C168" s="11" t="str">
        <f t="shared" si="24"/>
        <v xml:space="preserve"> </v>
      </c>
      <c r="D168" s="24" t="s">
        <v>11</v>
      </c>
      <c r="E168" s="24" t="s">
        <v>49</v>
      </c>
      <c r="F168" s="23"/>
      <c r="G168" s="23"/>
      <c r="H168" s="23"/>
      <c r="I168" s="30"/>
      <c r="J168" s="23"/>
      <c r="K168" s="29"/>
      <c r="L168" s="24"/>
      <c r="M168" t="b">
        <f t="shared" si="21"/>
        <v>0</v>
      </c>
    </row>
    <row r="169" spans="1:13" ht="15" customHeight="1" x14ac:dyDescent="0.25">
      <c r="A169" s="4"/>
      <c r="B169" s="10" t="str">
        <f t="shared" si="25"/>
        <v xml:space="preserve"> </v>
      </c>
      <c r="C169" s="11" t="str">
        <f t="shared" si="24"/>
        <v xml:space="preserve"> </v>
      </c>
      <c r="D169" s="24" t="s">
        <v>12</v>
      </c>
      <c r="E169" s="24" t="s">
        <v>50</v>
      </c>
      <c r="F169" s="23"/>
      <c r="G169" s="23"/>
      <c r="H169" s="23"/>
      <c r="I169" s="30"/>
      <c r="J169" s="23"/>
      <c r="K169" s="29"/>
      <c r="L169" s="24"/>
      <c r="M169" t="b">
        <f t="shared" si="21"/>
        <v>0</v>
      </c>
    </row>
    <row r="170" spans="1:13" ht="15" customHeight="1" x14ac:dyDescent="0.25">
      <c r="A170" s="4"/>
      <c r="B170" s="10" t="str">
        <f t="shared" si="25"/>
        <v xml:space="preserve"> </v>
      </c>
      <c r="C170" s="11" t="str">
        <f t="shared" si="24"/>
        <v xml:space="preserve"> </v>
      </c>
      <c r="D170" s="24" t="s">
        <v>13</v>
      </c>
      <c r="E170" s="24" t="s">
        <v>51</v>
      </c>
      <c r="F170" s="23"/>
      <c r="G170" s="23"/>
      <c r="H170" s="23"/>
      <c r="I170" s="30"/>
      <c r="J170" s="23"/>
      <c r="K170" s="29"/>
      <c r="L170" s="24"/>
      <c r="M170" t="b">
        <f t="shared" si="21"/>
        <v>0</v>
      </c>
    </row>
    <row r="171" spans="1:13" ht="15" customHeight="1" x14ac:dyDescent="0.25">
      <c r="A171" s="4"/>
      <c r="B171" s="10" t="str">
        <f t="shared" si="25"/>
        <v xml:space="preserve"> </v>
      </c>
      <c r="C171" s="11" t="str">
        <f t="shared" si="24"/>
        <v xml:space="preserve"> </v>
      </c>
      <c r="D171" s="24" t="s">
        <v>14</v>
      </c>
      <c r="E171" s="24" t="s">
        <v>52</v>
      </c>
      <c r="F171" s="23"/>
      <c r="G171" s="23"/>
      <c r="H171" s="23"/>
      <c r="I171" s="30"/>
      <c r="J171" s="23"/>
      <c r="K171" s="29"/>
      <c r="L171" s="24"/>
      <c r="M171" t="b">
        <f t="shared" si="21"/>
        <v>0</v>
      </c>
    </row>
    <row r="172" spans="1:13" ht="15" customHeight="1" x14ac:dyDescent="0.25">
      <c r="A172" s="4"/>
      <c r="B172" s="10" t="str">
        <f t="shared" si="25"/>
        <v xml:space="preserve"> </v>
      </c>
      <c r="C172" s="24"/>
      <c r="D172" s="24" t="s">
        <v>15</v>
      </c>
      <c r="E172" s="24" t="s">
        <v>55</v>
      </c>
      <c r="F172" s="23"/>
      <c r="G172" s="23"/>
      <c r="H172" s="23"/>
      <c r="I172" s="30"/>
      <c r="J172" s="23"/>
      <c r="K172" s="29"/>
      <c r="L172" s="24"/>
      <c r="M172" t="b">
        <f t="shared" si="21"/>
        <v>0</v>
      </c>
    </row>
    <row r="173" spans="1:13" ht="15" customHeight="1" x14ac:dyDescent="0.25">
      <c r="A173" s="4"/>
      <c r="B173" s="10" t="str">
        <f t="shared" si="25"/>
        <v xml:space="preserve"> </v>
      </c>
      <c r="C173" s="24"/>
      <c r="D173" s="24" t="s">
        <v>16</v>
      </c>
      <c r="E173" s="24" t="s">
        <v>57</v>
      </c>
      <c r="F173" s="23"/>
      <c r="G173" s="23"/>
      <c r="H173" s="23"/>
      <c r="I173" s="30"/>
      <c r="J173" s="23"/>
      <c r="K173" s="29"/>
      <c r="L173" s="24"/>
      <c r="M173" t="b">
        <f t="shared" si="21"/>
        <v>0</v>
      </c>
    </row>
    <row r="174" spans="1:13" ht="15" customHeight="1" x14ac:dyDescent="0.25">
      <c r="A174" s="25"/>
      <c r="B174" s="10" t="str">
        <f t="shared" si="25"/>
        <v xml:space="preserve"> </v>
      </c>
      <c r="C174" s="24" t="str">
        <f t="shared" ref="C174:C186" si="26">IFERROR(IF(B174&gt;1,CHOOSE(WEEKDAY(B174),"Neděle","Pondělí","Úterý","Středa","Čtvrtek","Pátek","Sobota")," ")," ")</f>
        <v xml:space="preserve"> </v>
      </c>
      <c r="D174" s="24" t="s">
        <v>48</v>
      </c>
      <c r="E174" s="24" t="s">
        <v>17</v>
      </c>
      <c r="F174" s="23"/>
      <c r="G174" s="23"/>
      <c r="H174" s="23"/>
      <c r="I174" s="30"/>
      <c r="J174" s="23"/>
      <c r="K174" s="29"/>
      <c r="L174" s="24"/>
      <c r="M174" t="b">
        <f t="shared" si="21"/>
        <v>0</v>
      </c>
    </row>
    <row r="175" spans="1:13" ht="15" customHeight="1" x14ac:dyDescent="0.25">
      <c r="A175" s="4"/>
      <c r="B175" s="10" t="str">
        <f t="shared" si="25"/>
        <v xml:space="preserve"> </v>
      </c>
      <c r="C175" s="11" t="str">
        <f t="shared" si="26"/>
        <v xml:space="preserve"> </v>
      </c>
      <c r="D175" s="24" t="s">
        <v>4</v>
      </c>
      <c r="E175" s="24" t="s">
        <v>53</v>
      </c>
      <c r="F175" s="23"/>
      <c r="G175" s="23"/>
      <c r="H175" s="23"/>
      <c r="I175" s="30"/>
      <c r="J175" s="23"/>
      <c r="K175" s="29"/>
      <c r="L175" s="24"/>
      <c r="M175" t="b">
        <f t="shared" si="21"/>
        <v>0</v>
      </c>
    </row>
    <row r="176" spans="1:13" ht="15" customHeight="1" x14ac:dyDescent="0.25">
      <c r="A176" s="4"/>
      <c r="B176" s="10" t="str">
        <f t="shared" si="25"/>
        <v xml:space="preserve"> </v>
      </c>
      <c r="C176" s="11" t="str">
        <f t="shared" si="26"/>
        <v xml:space="preserve"> </v>
      </c>
      <c r="D176" s="24" t="s">
        <v>5</v>
      </c>
      <c r="E176" s="11" t="s">
        <v>18</v>
      </c>
      <c r="F176" s="23"/>
      <c r="G176" s="23"/>
      <c r="H176" s="23"/>
      <c r="I176" s="30"/>
      <c r="J176" s="23"/>
      <c r="K176" s="29"/>
      <c r="L176" s="24"/>
      <c r="M176" t="b">
        <f t="shared" si="21"/>
        <v>0</v>
      </c>
    </row>
    <row r="177" spans="1:13" ht="15.75" customHeight="1" thickBot="1" x14ac:dyDescent="0.3">
      <c r="A177" s="4"/>
      <c r="B177" s="12" t="str">
        <f t="shared" si="25"/>
        <v xml:space="preserve"> </v>
      </c>
      <c r="C177" s="11" t="str">
        <f t="shared" si="26"/>
        <v xml:space="preserve"> </v>
      </c>
      <c r="D177" s="24" t="s">
        <v>6</v>
      </c>
      <c r="E177" s="24" t="s">
        <v>54</v>
      </c>
      <c r="F177" s="23"/>
      <c r="G177" s="23"/>
      <c r="H177" s="23"/>
      <c r="I177" s="30"/>
      <c r="J177" s="23"/>
      <c r="K177" s="29"/>
      <c r="L177" s="24"/>
      <c r="M177" t="b">
        <f t="shared" si="21"/>
        <v>0</v>
      </c>
    </row>
    <row r="178" spans="1:13" ht="15" customHeight="1" x14ac:dyDescent="0.25">
      <c r="B178" s="10" t="str">
        <f>IF(A189&gt;0,A189," ")</f>
        <v xml:space="preserve"> </v>
      </c>
      <c r="C178" s="11" t="str">
        <f t="shared" si="26"/>
        <v xml:space="preserve"> </v>
      </c>
      <c r="D178" s="24" t="s">
        <v>7</v>
      </c>
      <c r="E178" s="11" t="s">
        <v>19</v>
      </c>
      <c r="F178" s="23"/>
      <c r="G178" s="23"/>
      <c r="H178" s="23"/>
      <c r="I178" s="30"/>
      <c r="J178" s="23"/>
      <c r="K178" s="29"/>
      <c r="L178" s="24"/>
      <c r="M178" t="b">
        <f t="shared" si="21"/>
        <v>0</v>
      </c>
    </row>
    <row r="179" spans="1:13" ht="15" customHeight="1" x14ac:dyDescent="0.25">
      <c r="A179" s="4"/>
      <c r="B179" s="10" t="str">
        <f t="shared" ref="B179:B191" si="27">IF(B178&gt;0,B178," ")</f>
        <v xml:space="preserve"> </v>
      </c>
      <c r="C179" s="11" t="str">
        <f t="shared" si="26"/>
        <v xml:space="preserve"> </v>
      </c>
      <c r="D179" s="24" t="s">
        <v>43</v>
      </c>
      <c r="E179" s="32" t="s">
        <v>45</v>
      </c>
      <c r="F179" s="23"/>
      <c r="G179" s="23"/>
      <c r="H179" s="23"/>
      <c r="I179" s="30"/>
      <c r="J179" s="23"/>
      <c r="K179" s="29"/>
      <c r="L179" s="24"/>
      <c r="M179" t="b">
        <f t="shared" si="21"/>
        <v>0</v>
      </c>
    </row>
    <row r="180" spans="1:13" ht="15" customHeight="1" x14ac:dyDescent="0.25">
      <c r="A180" s="4"/>
      <c r="B180" s="10" t="str">
        <f t="shared" si="27"/>
        <v xml:space="preserve"> </v>
      </c>
      <c r="C180" s="11" t="str">
        <f t="shared" si="26"/>
        <v xml:space="preserve"> </v>
      </c>
      <c r="D180" s="24" t="s">
        <v>8</v>
      </c>
      <c r="E180" s="24" t="s">
        <v>44</v>
      </c>
      <c r="F180" s="23"/>
      <c r="G180" s="23"/>
      <c r="H180" s="23"/>
      <c r="I180" s="30"/>
      <c r="J180" s="23"/>
      <c r="K180" s="29"/>
      <c r="L180" s="24"/>
      <c r="M180" t="b">
        <f t="shared" si="21"/>
        <v>0</v>
      </c>
    </row>
    <row r="181" spans="1:13" ht="15" customHeight="1" x14ac:dyDescent="0.25">
      <c r="A181" s="4"/>
      <c r="B181" s="10" t="str">
        <f t="shared" si="27"/>
        <v xml:space="preserve"> </v>
      </c>
      <c r="C181" s="11" t="str">
        <f t="shared" si="26"/>
        <v xml:space="preserve"> </v>
      </c>
      <c r="D181" s="24" t="s">
        <v>9</v>
      </c>
      <c r="E181" s="24" t="s">
        <v>46</v>
      </c>
      <c r="F181" s="23"/>
      <c r="G181" s="23"/>
      <c r="H181" s="23"/>
      <c r="I181" s="30"/>
      <c r="J181" s="23"/>
      <c r="K181" s="29"/>
      <c r="L181" s="24"/>
      <c r="M181" t="b">
        <f t="shared" si="21"/>
        <v>0</v>
      </c>
    </row>
    <row r="182" spans="1:13" ht="15" customHeight="1" x14ac:dyDescent="0.25">
      <c r="A182" s="4"/>
      <c r="B182" s="10" t="str">
        <f t="shared" si="27"/>
        <v xml:space="preserve"> </v>
      </c>
      <c r="C182" s="11" t="str">
        <f t="shared" si="26"/>
        <v xml:space="preserve"> </v>
      </c>
      <c r="D182" s="24" t="s">
        <v>10</v>
      </c>
      <c r="E182" s="24" t="s">
        <v>47</v>
      </c>
      <c r="F182" s="23"/>
      <c r="G182" s="23"/>
      <c r="H182" s="23"/>
      <c r="I182" s="30"/>
      <c r="J182" s="23"/>
      <c r="K182" s="29"/>
      <c r="L182" s="24"/>
      <c r="M182" t="b">
        <f t="shared" si="21"/>
        <v>0</v>
      </c>
    </row>
    <row r="183" spans="1:13" ht="15" customHeight="1" x14ac:dyDescent="0.25">
      <c r="A183" s="4"/>
      <c r="B183" s="10" t="str">
        <f t="shared" si="27"/>
        <v xml:space="preserve"> </v>
      </c>
      <c r="C183" s="11" t="str">
        <f t="shared" si="26"/>
        <v xml:space="preserve"> </v>
      </c>
      <c r="D183" s="24" t="s">
        <v>11</v>
      </c>
      <c r="E183" s="24" t="s">
        <v>49</v>
      </c>
      <c r="F183" s="23"/>
      <c r="G183" s="23"/>
      <c r="H183" s="23"/>
      <c r="I183" s="30"/>
      <c r="J183" s="23"/>
      <c r="K183" s="29"/>
      <c r="L183" s="24"/>
      <c r="M183" t="b">
        <f t="shared" si="21"/>
        <v>0</v>
      </c>
    </row>
    <row r="184" spans="1:13" ht="15" customHeight="1" x14ac:dyDescent="0.25">
      <c r="A184" s="4"/>
      <c r="B184" s="10" t="str">
        <f t="shared" si="27"/>
        <v xml:space="preserve"> </v>
      </c>
      <c r="C184" s="11" t="str">
        <f t="shared" si="26"/>
        <v xml:space="preserve"> </v>
      </c>
      <c r="D184" s="24" t="s">
        <v>12</v>
      </c>
      <c r="E184" s="24" t="s">
        <v>50</v>
      </c>
      <c r="F184" s="23"/>
      <c r="G184" s="23"/>
      <c r="H184" s="23"/>
      <c r="I184" s="30"/>
      <c r="J184" s="23"/>
      <c r="K184" s="29"/>
      <c r="L184" s="24"/>
      <c r="M184" t="b">
        <f t="shared" si="21"/>
        <v>0</v>
      </c>
    </row>
    <row r="185" spans="1:13" ht="15" customHeight="1" x14ac:dyDescent="0.25">
      <c r="A185" s="4"/>
      <c r="B185" s="10" t="str">
        <f t="shared" si="27"/>
        <v xml:space="preserve"> </v>
      </c>
      <c r="C185" s="11" t="str">
        <f t="shared" si="26"/>
        <v xml:space="preserve"> </v>
      </c>
      <c r="D185" s="24" t="s">
        <v>13</v>
      </c>
      <c r="E185" s="24" t="s">
        <v>51</v>
      </c>
      <c r="F185" s="23"/>
      <c r="G185" s="23"/>
      <c r="H185" s="23"/>
      <c r="I185" s="30"/>
      <c r="J185" s="23"/>
      <c r="K185" s="29"/>
      <c r="L185" s="24"/>
      <c r="M185" t="b">
        <f t="shared" si="21"/>
        <v>0</v>
      </c>
    </row>
    <row r="186" spans="1:13" ht="15" customHeight="1" x14ac:dyDescent="0.25">
      <c r="A186" s="4"/>
      <c r="B186" s="10" t="str">
        <f t="shared" si="27"/>
        <v xml:space="preserve"> </v>
      </c>
      <c r="C186" s="11" t="str">
        <f t="shared" si="26"/>
        <v xml:space="preserve"> </v>
      </c>
      <c r="D186" s="24" t="s">
        <v>14</v>
      </c>
      <c r="E186" s="24" t="s">
        <v>52</v>
      </c>
      <c r="F186" s="23"/>
      <c r="G186" s="23"/>
      <c r="H186" s="23"/>
      <c r="I186" s="30"/>
      <c r="J186" s="23"/>
      <c r="K186" s="29"/>
      <c r="L186" s="24"/>
      <c r="M186" t="b">
        <f t="shared" si="21"/>
        <v>0</v>
      </c>
    </row>
    <row r="187" spans="1:13" ht="15" customHeight="1" x14ac:dyDescent="0.25">
      <c r="A187" s="4"/>
      <c r="B187" s="10" t="str">
        <f t="shared" si="27"/>
        <v xml:space="preserve"> </v>
      </c>
      <c r="C187" s="24"/>
      <c r="D187" s="24" t="s">
        <v>15</v>
      </c>
      <c r="E187" s="24" t="s">
        <v>55</v>
      </c>
      <c r="F187" s="23"/>
      <c r="G187" s="23"/>
      <c r="H187" s="23"/>
      <c r="I187" s="30"/>
      <c r="J187" s="23"/>
      <c r="K187" s="29"/>
      <c r="L187" s="24"/>
      <c r="M187" t="b">
        <f t="shared" si="21"/>
        <v>0</v>
      </c>
    </row>
    <row r="188" spans="1:13" ht="15" customHeight="1" x14ac:dyDescent="0.25">
      <c r="A188" s="4"/>
      <c r="B188" s="10" t="str">
        <f t="shared" si="27"/>
        <v xml:space="preserve"> </v>
      </c>
      <c r="C188" s="24"/>
      <c r="D188" s="24" t="s">
        <v>16</v>
      </c>
      <c r="E188" s="24" t="s">
        <v>57</v>
      </c>
      <c r="F188" s="23"/>
      <c r="G188" s="23"/>
      <c r="H188" s="23"/>
      <c r="I188" s="30"/>
      <c r="J188" s="23"/>
      <c r="K188" s="29"/>
      <c r="L188" s="24"/>
      <c r="M188" t="b">
        <f t="shared" si="21"/>
        <v>0</v>
      </c>
    </row>
    <row r="189" spans="1:13" ht="15" customHeight="1" x14ac:dyDescent="0.25">
      <c r="A189" s="25"/>
      <c r="B189" s="10" t="str">
        <f t="shared" si="27"/>
        <v xml:space="preserve"> </v>
      </c>
      <c r="C189" s="24" t="str">
        <f t="shared" ref="C189:C201" si="28">IFERROR(IF(B189&gt;1,CHOOSE(WEEKDAY(B189),"Neděle","Pondělí","Úterý","Středa","Čtvrtek","Pátek","Sobota")," ")," ")</f>
        <v xml:space="preserve"> </v>
      </c>
      <c r="D189" s="24" t="s">
        <v>48</v>
      </c>
      <c r="E189" s="24" t="s">
        <v>17</v>
      </c>
      <c r="F189" s="23"/>
      <c r="G189" s="23"/>
      <c r="H189" s="23"/>
      <c r="I189" s="30"/>
      <c r="J189" s="23"/>
      <c r="K189" s="29"/>
      <c r="L189" s="24"/>
      <c r="M189" t="b">
        <f t="shared" si="21"/>
        <v>0</v>
      </c>
    </row>
    <row r="190" spans="1:13" ht="15" customHeight="1" x14ac:dyDescent="0.25">
      <c r="A190" s="4"/>
      <c r="B190" s="10" t="str">
        <f t="shared" si="27"/>
        <v xml:space="preserve"> </v>
      </c>
      <c r="C190" s="11" t="str">
        <f t="shared" si="28"/>
        <v xml:space="preserve"> </v>
      </c>
      <c r="D190" s="24" t="s">
        <v>4</v>
      </c>
      <c r="E190" s="24" t="s">
        <v>53</v>
      </c>
      <c r="F190" s="23"/>
      <c r="G190" s="23"/>
      <c r="H190" s="23"/>
      <c r="I190" s="30"/>
      <c r="J190" s="23"/>
      <c r="K190" s="29"/>
      <c r="L190" s="24"/>
      <c r="M190" t="b">
        <f t="shared" si="21"/>
        <v>0</v>
      </c>
    </row>
    <row r="191" spans="1:13" ht="15.75" customHeight="1" thickBot="1" x14ac:dyDescent="0.3">
      <c r="B191" s="12" t="str">
        <f t="shared" si="27"/>
        <v xml:space="preserve"> </v>
      </c>
      <c r="C191" s="11" t="str">
        <f t="shared" si="28"/>
        <v xml:space="preserve"> </v>
      </c>
      <c r="D191" s="24" t="s">
        <v>5</v>
      </c>
      <c r="E191" s="11" t="s">
        <v>18</v>
      </c>
      <c r="F191" s="23"/>
      <c r="G191" s="23"/>
      <c r="H191" s="23"/>
      <c r="I191" s="30"/>
      <c r="J191" s="23"/>
      <c r="K191" s="29"/>
      <c r="L191" s="24"/>
      <c r="M191" t="b">
        <f t="shared" si="21"/>
        <v>0</v>
      </c>
    </row>
    <row r="192" spans="1:13" ht="15" customHeight="1" x14ac:dyDescent="0.25">
      <c r="B192" s="10" t="str">
        <f>IF(A204&gt;0,A204," ")</f>
        <v xml:space="preserve"> </v>
      </c>
      <c r="C192" s="11" t="str">
        <f t="shared" si="28"/>
        <v xml:space="preserve"> </v>
      </c>
      <c r="D192" s="24" t="s">
        <v>6</v>
      </c>
      <c r="E192" s="24" t="s">
        <v>54</v>
      </c>
      <c r="F192" s="23"/>
      <c r="G192" s="23"/>
      <c r="H192" s="23"/>
      <c r="I192" s="30"/>
      <c r="J192" s="23"/>
      <c r="K192" s="29"/>
      <c r="L192" s="24"/>
      <c r="M192" t="b">
        <f t="shared" si="21"/>
        <v>0</v>
      </c>
    </row>
    <row r="193" spans="1:13" ht="15" customHeight="1" x14ac:dyDescent="0.25">
      <c r="A193" s="4"/>
      <c r="B193" s="10" t="str">
        <f t="shared" ref="B193:B205" si="29">IF(B192&gt;0,B192," ")</f>
        <v xml:space="preserve"> </v>
      </c>
      <c r="C193" s="11" t="str">
        <f t="shared" si="28"/>
        <v xml:space="preserve"> </v>
      </c>
      <c r="D193" s="24" t="s">
        <v>7</v>
      </c>
      <c r="E193" s="11" t="s">
        <v>19</v>
      </c>
      <c r="F193" s="23"/>
      <c r="G193" s="23"/>
      <c r="H193" s="23"/>
      <c r="I193" s="30"/>
      <c r="J193" s="23"/>
      <c r="K193" s="29"/>
      <c r="L193" s="24"/>
      <c r="M193" t="b">
        <f t="shared" si="21"/>
        <v>0</v>
      </c>
    </row>
    <row r="194" spans="1:13" ht="15" customHeight="1" x14ac:dyDescent="0.25">
      <c r="A194" s="4"/>
      <c r="B194" s="10" t="str">
        <f t="shared" si="29"/>
        <v xml:space="preserve"> </v>
      </c>
      <c r="C194" s="11" t="str">
        <f t="shared" si="28"/>
        <v xml:space="preserve"> </v>
      </c>
      <c r="D194" s="24" t="s">
        <v>43</v>
      </c>
      <c r="E194" s="32" t="s">
        <v>45</v>
      </c>
      <c r="F194" s="23"/>
      <c r="G194" s="23"/>
      <c r="H194" s="23"/>
      <c r="I194" s="30"/>
      <c r="J194" s="23"/>
      <c r="K194" s="29"/>
      <c r="L194" s="24"/>
      <c r="M194" t="b">
        <f t="shared" si="21"/>
        <v>0</v>
      </c>
    </row>
    <row r="195" spans="1:13" ht="15" customHeight="1" x14ac:dyDescent="0.25">
      <c r="A195" s="4"/>
      <c r="B195" s="10" t="str">
        <f t="shared" si="29"/>
        <v xml:space="preserve"> </v>
      </c>
      <c r="C195" s="11" t="str">
        <f t="shared" si="28"/>
        <v xml:space="preserve"> </v>
      </c>
      <c r="D195" s="24" t="s">
        <v>8</v>
      </c>
      <c r="E195" s="24" t="s">
        <v>44</v>
      </c>
      <c r="F195" s="23"/>
      <c r="G195" s="23"/>
      <c r="H195" s="23"/>
      <c r="I195" s="30"/>
      <c r="J195" s="23"/>
      <c r="K195" s="29"/>
      <c r="L195" s="24"/>
      <c r="M195" t="b">
        <f t="shared" si="21"/>
        <v>0</v>
      </c>
    </row>
    <row r="196" spans="1:13" ht="15" customHeight="1" x14ac:dyDescent="0.25">
      <c r="A196" s="4"/>
      <c r="B196" s="10" t="str">
        <f t="shared" si="29"/>
        <v xml:space="preserve"> </v>
      </c>
      <c r="C196" s="11" t="str">
        <f t="shared" si="28"/>
        <v xml:space="preserve"> </v>
      </c>
      <c r="D196" s="24" t="s">
        <v>9</v>
      </c>
      <c r="E196" s="24" t="s">
        <v>46</v>
      </c>
      <c r="F196" s="23"/>
      <c r="G196" s="23"/>
      <c r="H196" s="23"/>
      <c r="I196" s="30"/>
      <c r="J196" s="23"/>
      <c r="K196" s="29"/>
      <c r="L196" s="24"/>
      <c r="M196" t="b">
        <f t="shared" si="21"/>
        <v>0</v>
      </c>
    </row>
    <row r="197" spans="1:13" ht="15" customHeight="1" x14ac:dyDescent="0.25">
      <c r="A197" s="4"/>
      <c r="B197" s="10" t="str">
        <f t="shared" si="29"/>
        <v xml:space="preserve"> </v>
      </c>
      <c r="C197" s="11" t="str">
        <f t="shared" si="28"/>
        <v xml:space="preserve"> </v>
      </c>
      <c r="D197" s="24" t="s">
        <v>10</v>
      </c>
      <c r="E197" s="24" t="s">
        <v>47</v>
      </c>
      <c r="F197" s="23"/>
      <c r="G197" s="23"/>
      <c r="H197" s="23"/>
      <c r="I197" s="30"/>
      <c r="J197" s="23"/>
      <c r="K197" s="29"/>
      <c r="L197" s="24"/>
      <c r="M197" t="b">
        <f t="shared" si="21"/>
        <v>0</v>
      </c>
    </row>
    <row r="198" spans="1:13" ht="15" customHeight="1" x14ac:dyDescent="0.25">
      <c r="A198" s="4"/>
      <c r="B198" s="10" t="str">
        <f t="shared" si="29"/>
        <v xml:space="preserve"> </v>
      </c>
      <c r="C198" s="11" t="str">
        <f t="shared" si="28"/>
        <v xml:space="preserve"> </v>
      </c>
      <c r="D198" s="24" t="s">
        <v>11</v>
      </c>
      <c r="E198" s="24" t="s">
        <v>49</v>
      </c>
      <c r="F198" s="23"/>
      <c r="G198" s="23"/>
      <c r="H198" s="23"/>
      <c r="I198" s="30"/>
      <c r="J198" s="23"/>
      <c r="K198" s="29"/>
      <c r="L198" s="24"/>
      <c r="M198" t="b">
        <f t="shared" si="21"/>
        <v>0</v>
      </c>
    </row>
    <row r="199" spans="1:13" ht="15" customHeight="1" x14ac:dyDescent="0.25">
      <c r="A199" s="4"/>
      <c r="B199" s="10" t="str">
        <f t="shared" si="29"/>
        <v xml:space="preserve"> </v>
      </c>
      <c r="C199" s="11" t="str">
        <f t="shared" si="28"/>
        <v xml:space="preserve"> </v>
      </c>
      <c r="D199" s="24" t="s">
        <v>12</v>
      </c>
      <c r="E199" s="24" t="s">
        <v>50</v>
      </c>
      <c r="F199" s="23"/>
      <c r="G199" s="23"/>
      <c r="H199" s="23"/>
      <c r="I199" s="30"/>
      <c r="J199" s="23"/>
      <c r="K199" s="29"/>
      <c r="L199" s="24"/>
      <c r="M199" t="b">
        <f t="shared" si="21"/>
        <v>0</v>
      </c>
    </row>
    <row r="200" spans="1:13" ht="15" customHeight="1" x14ac:dyDescent="0.25">
      <c r="A200" s="4"/>
      <c r="B200" s="10" t="str">
        <f t="shared" si="29"/>
        <v xml:space="preserve"> </v>
      </c>
      <c r="C200" s="11" t="str">
        <f t="shared" si="28"/>
        <v xml:space="preserve"> </v>
      </c>
      <c r="D200" s="24" t="s">
        <v>13</v>
      </c>
      <c r="E200" s="24" t="s">
        <v>51</v>
      </c>
      <c r="F200" s="23"/>
      <c r="G200" s="23"/>
      <c r="H200" s="23"/>
      <c r="I200" s="30"/>
      <c r="J200" s="23"/>
      <c r="K200" s="29"/>
      <c r="L200" s="24"/>
      <c r="M200" t="b">
        <f t="shared" si="21"/>
        <v>0</v>
      </c>
    </row>
    <row r="201" spans="1:13" ht="15" customHeight="1" x14ac:dyDescent="0.25">
      <c r="A201" s="4"/>
      <c r="B201" s="10" t="str">
        <f t="shared" si="29"/>
        <v xml:space="preserve"> </v>
      </c>
      <c r="C201" s="11" t="str">
        <f t="shared" si="28"/>
        <v xml:space="preserve"> </v>
      </c>
      <c r="D201" s="24" t="s">
        <v>14</v>
      </c>
      <c r="E201" s="24" t="s">
        <v>52</v>
      </c>
      <c r="F201" s="23"/>
      <c r="G201" s="23"/>
      <c r="H201" s="23"/>
      <c r="I201" s="30"/>
      <c r="J201" s="23"/>
      <c r="K201" s="29"/>
      <c r="L201" s="24"/>
      <c r="M201" t="b">
        <f t="shared" si="21"/>
        <v>0</v>
      </c>
    </row>
    <row r="202" spans="1:13" ht="15" customHeight="1" x14ac:dyDescent="0.25">
      <c r="A202" s="4"/>
      <c r="B202" s="10" t="str">
        <f t="shared" si="29"/>
        <v xml:space="preserve"> </v>
      </c>
      <c r="C202" s="24"/>
      <c r="D202" s="24" t="s">
        <v>15</v>
      </c>
      <c r="E202" s="24" t="s">
        <v>55</v>
      </c>
      <c r="F202" s="23"/>
      <c r="G202" s="23"/>
      <c r="H202" s="23"/>
      <c r="I202" s="30"/>
      <c r="J202" s="23"/>
      <c r="K202" s="29"/>
      <c r="L202" s="24"/>
      <c r="M202" t="b">
        <f t="shared" ref="M202:M265" si="30">AND(NOT(AND(ISBLANK(F202),ISBLANK(G202),ISBLANK(H202),ISBLANK(I202),ISBLANK(J202),ISBLANK(K202),ISBLANK(L202))), OR(LEN(C202)&lt;2,ISBLANK(D202),ISBLANK(E202),ISBLANK(F202),ISBLANK(G202),ISBLANK(H202),ISBLANK(I202),ISBLANK(J202),ISBLANK(K202),AND(K202=YesValue,ISBLANK(L202))))</f>
        <v>0</v>
      </c>
    </row>
    <row r="203" spans="1:13" ht="15" customHeight="1" x14ac:dyDescent="0.25">
      <c r="A203" s="4"/>
      <c r="B203" s="10" t="str">
        <f t="shared" si="29"/>
        <v xml:space="preserve"> </v>
      </c>
      <c r="C203" s="24"/>
      <c r="D203" s="24" t="s">
        <v>16</v>
      </c>
      <c r="E203" s="24" t="s">
        <v>57</v>
      </c>
      <c r="F203" s="23"/>
      <c r="G203" s="23"/>
      <c r="H203" s="23"/>
      <c r="I203" s="30"/>
      <c r="J203" s="23"/>
      <c r="K203" s="29"/>
      <c r="L203" s="24"/>
      <c r="M203" t="b">
        <f t="shared" si="30"/>
        <v>0</v>
      </c>
    </row>
    <row r="204" spans="1:13" ht="15" customHeight="1" x14ac:dyDescent="0.25">
      <c r="A204" s="25"/>
      <c r="B204" s="10" t="str">
        <f t="shared" si="29"/>
        <v xml:space="preserve"> </v>
      </c>
      <c r="C204" s="24" t="str">
        <f t="shared" ref="C204:C216" si="31">IFERROR(IF(B204&gt;1,CHOOSE(WEEKDAY(B204),"Neděle","Pondělí","Úterý","Středa","Čtvrtek","Pátek","Sobota")," ")," ")</f>
        <v xml:space="preserve"> </v>
      </c>
      <c r="D204" s="24" t="s">
        <v>48</v>
      </c>
      <c r="E204" s="24" t="s">
        <v>17</v>
      </c>
      <c r="F204" s="23"/>
      <c r="G204" s="23"/>
      <c r="H204" s="23"/>
      <c r="I204" s="30"/>
      <c r="J204" s="23"/>
      <c r="K204" s="29"/>
      <c r="L204" s="24"/>
      <c r="M204" t="b">
        <f t="shared" si="30"/>
        <v>0</v>
      </c>
    </row>
    <row r="205" spans="1:13" ht="15.75" customHeight="1" x14ac:dyDescent="0.25">
      <c r="B205" s="13" t="str">
        <f t="shared" si="29"/>
        <v xml:space="preserve"> </v>
      </c>
      <c r="C205" s="11" t="str">
        <f t="shared" si="31"/>
        <v xml:space="preserve"> </v>
      </c>
      <c r="D205" s="24" t="s">
        <v>4</v>
      </c>
      <c r="E205" s="24" t="s">
        <v>53</v>
      </c>
      <c r="F205" s="23"/>
      <c r="G205" s="23"/>
      <c r="H205" s="23"/>
      <c r="I205" s="30"/>
      <c r="J205" s="23"/>
      <c r="K205" s="29"/>
      <c r="L205" s="24"/>
      <c r="M205" t="b">
        <f t="shared" si="30"/>
        <v>0</v>
      </c>
    </row>
    <row r="206" spans="1:13" ht="15" customHeight="1" x14ac:dyDescent="0.25">
      <c r="B206" s="10" t="str">
        <f>IF(A219&gt;0,A219," ")</f>
        <v xml:space="preserve"> </v>
      </c>
      <c r="C206" s="11" t="str">
        <f t="shared" si="31"/>
        <v xml:space="preserve"> </v>
      </c>
      <c r="D206" s="24" t="s">
        <v>5</v>
      </c>
      <c r="E206" s="11" t="s">
        <v>18</v>
      </c>
      <c r="F206" s="23"/>
      <c r="G206" s="23"/>
      <c r="H206" s="23"/>
      <c r="I206" s="30"/>
      <c r="J206" s="23"/>
      <c r="K206" s="29"/>
      <c r="L206" s="24"/>
      <c r="M206" t="b">
        <f t="shared" si="30"/>
        <v>0</v>
      </c>
    </row>
    <row r="207" spans="1:13" ht="15" customHeight="1" x14ac:dyDescent="0.25">
      <c r="A207" s="4"/>
      <c r="B207" s="10" t="str">
        <f t="shared" ref="B207:B219" si="32">IF(B206&gt;0,B206," ")</f>
        <v xml:space="preserve"> </v>
      </c>
      <c r="C207" s="11" t="str">
        <f t="shared" si="31"/>
        <v xml:space="preserve"> </v>
      </c>
      <c r="D207" s="24" t="s">
        <v>6</v>
      </c>
      <c r="E207" s="24" t="s">
        <v>54</v>
      </c>
      <c r="F207" s="23"/>
      <c r="G207" s="23"/>
      <c r="H207" s="23"/>
      <c r="I207" s="30"/>
      <c r="J207" s="23"/>
      <c r="K207" s="29"/>
      <c r="L207" s="24"/>
      <c r="M207" t="b">
        <f t="shared" si="30"/>
        <v>0</v>
      </c>
    </row>
    <row r="208" spans="1:13" ht="15" customHeight="1" x14ac:dyDescent="0.25">
      <c r="A208" s="4"/>
      <c r="B208" s="10" t="str">
        <f t="shared" si="32"/>
        <v xml:space="preserve"> </v>
      </c>
      <c r="C208" s="11" t="str">
        <f t="shared" si="31"/>
        <v xml:space="preserve"> </v>
      </c>
      <c r="D208" s="24" t="s">
        <v>7</v>
      </c>
      <c r="E208" s="11" t="s">
        <v>19</v>
      </c>
      <c r="F208" s="23"/>
      <c r="G208" s="23"/>
      <c r="H208" s="23"/>
      <c r="I208" s="30"/>
      <c r="J208" s="23"/>
      <c r="K208" s="29"/>
      <c r="L208" s="24"/>
      <c r="M208" t="b">
        <f t="shared" si="30"/>
        <v>0</v>
      </c>
    </row>
    <row r="209" spans="1:13" ht="15" customHeight="1" x14ac:dyDescent="0.25">
      <c r="A209" s="4"/>
      <c r="B209" s="10" t="str">
        <f t="shared" si="32"/>
        <v xml:space="preserve"> </v>
      </c>
      <c r="C209" s="11" t="str">
        <f t="shared" si="31"/>
        <v xml:space="preserve"> </v>
      </c>
      <c r="D209" s="24" t="s">
        <v>43</v>
      </c>
      <c r="E209" s="32" t="s">
        <v>45</v>
      </c>
      <c r="F209" s="23"/>
      <c r="G209" s="23"/>
      <c r="H209" s="23"/>
      <c r="I209" s="30"/>
      <c r="J209" s="23"/>
      <c r="K209" s="29"/>
      <c r="L209" s="24"/>
      <c r="M209" t="b">
        <f t="shared" si="30"/>
        <v>0</v>
      </c>
    </row>
    <row r="210" spans="1:13" ht="15" customHeight="1" x14ac:dyDescent="0.25">
      <c r="A210" s="4"/>
      <c r="B210" s="10" t="str">
        <f t="shared" si="32"/>
        <v xml:space="preserve"> </v>
      </c>
      <c r="C210" s="11" t="str">
        <f t="shared" si="31"/>
        <v xml:space="preserve"> </v>
      </c>
      <c r="D210" s="24" t="s">
        <v>8</v>
      </c>
      <c r="E210" s="24" t="s">
        <v>44</v>
      </c>
      <c r="F210" s="23"/>
      <c r="G210" s="23"/>
      <c r="H210" s="23"/>
      <c r="I210" s="30"/>
      <c r="J210" s="23"/>
      <c r="K210" s="29"/>
      <c r="L210" s="24"/>
      <c r="M210" t="b">
        <f t="shared" si="30"/>
        <v>0</v>
      </c>
    </row>
    <row r="211" spans="1:13" ht="15" customHeight="1" x14ac:dyDescent="0.25">
      <c r="A211" s="4"/>
      <c r="B211" s="10" t="str">
        <f t="shared" si="32"/>
        <v xml:space="preserve"> </v>
      </c>
      <c r="C211" s="11" t="str">
        <f t="shared" si="31"/>
        <v xml:space="preserve"> </v>
      </c>
      <c r="D211" s="24" t="s">
        <v>9</v>
      </c>
      <c r="E211" s="24" t="s">
        <v>46</v>
      </c>
      <c r="F211" s="23"/>
      <c r="G211" s="23"/>
      <c r="H211" s="23"/>
      <c r="I211" s="30"/>
      <c r="J211" s="23"/>
      <c r="K211" s="29"/>
      <c r="L211" s="24"/>
      <c r="M211" t="b">
        <f t="shared" si="30"/>
        <v>0</v>
      </c>
    </row>
    <row r="212" spans="1:13" ht="15" customHeight="1" x14ac:dyDescent="0.25">
      <c r="A212" s="4"/>
      <c r="B212" s="10" t="str">
        <f t="shared" si="32"/>
        <v xml:space="preserve"> </v>
      </c>
      <c r="C212" s="11" t="str">
        <f t="shared" si="31"/>
        <v xml:space="preserve"> </v>
      </c>
      <c r="D212" s="24" t="s">
        <v>10</v>
      </c>
      <c r="E212" s="24" t="s">
        <v>47</v>
      </c>
      <c r="F212" s="23"/>
      <c r="G212" s="23"/>
      <c r="H212" s="23"/>
      <c r="I212" s="30"/>
      <c r="J212" s="23"/>
      <c r="K212" s="29"/>
      <c r="L212" s="24"/>
      <c r="M212" t="b">
        <f t="shared" si="30"/>
        <v>0</v>
      </c>
    </row>
    <row r="213" spans="1:13" ht="15" customHeight="1" x14ac:dyDescent="0.25">
      <c r="A213" s="4"/>
      <c r="B213" s="10" t="str">
        <f t="shared" si="32"/>
        <v xml:space="preserve"> </v>
      </c>
      <c r="C213" s="11" t="str">
        <f t="shared" si="31"/>
        <v xml:space="preserve"> </v>
      </c>
      <c r="D213" s="24" t="s">
        <v>11</v>
      </c>
      <c r="E213" s="24" t="s">
        <v>49</v>
      </c>
      <c r="F213" s="23"/>
      <c r="G213" s="23"/>
      <c r="H213" s="23"/>
      <c r="I213" s="30"/>
      <c r="J213" s="23"/>
      <c r="K213" s="29"/>
      <c r="L213" s="24"/>
      <c r="M213" t="b">
        <f t="shared" si="30"/>
        <v>0</v>
      </c>
    </row>
    <row r="214" spans="1:13" ht="15" customHeight="1" x14ac:dyDescent="0.25">
      <c r="A214" s="4"/>
      <c r="B214" s="10" t="str">
        <f t="shared" si="32"/>
        <v xml:space="preserve"> </v>
      </c>
      <c r="C214" s="11" t="str">
        <f t="shared" si="31"/>
        <v xml:space="preserve"> </v>
      </c>
      <c r="D214" s="24" t="s">
        <v>12</v>
      </c>
      <c r="E214" s="24" t="s">
        <v>50</v>
      </c>
      <c r="F214" s="23"/>
      <c r="G214" s="23"/>
      <c r="H214" s="23"/>
      <c r="I214" s="30"/>
      <c r="J214" s="23"/>
      <c r="K214" s="29"/>
      <c r="L214" s="24"/>
      <c r="M214" t="b">
        <f t="shared" si="30"/>
        <v>0</v>
      </c>
    </row>
    <row r="215" spans="1:13" ht="15" customHeight="1" x14ac:dyDescent="0.25">
      <c r="A215" s="4"/>
      <c r="B215" s="10" t="str">
        <f t="shared" si="32"/>
        <v xml:space="preserve"> </v>
      </c>
      <c r="C215" s="11" t="str">
        <f t="shared" si="31"/>
        <v xml:space="preserve"> </v>
      </c>
      <c r="D215" s="24" t="s">
        <v>13</v>
      </c>
      <c r="E215" s="24" t="s">
        <v>51</v>
      </c>
      <c r="F215" s="23"/>
      <c r="G215" s="23"/>
      <c r="H215" s="23"/>
      <c r="I215" s="30"/>
      <c r="J215" s="23"/>
      <c r="K215" s="29"/>
      <c r="L215" s="24"/>
      <c r="M215" t="b">
        <f t="shared" si="30"/>
        <v>0</v>
      </c>
    </row>
    <row r="216" spans="1:13" ht="15" customHeight="1" x14ac:dyDescent="0.25">
      <c r="A216" s="4"/>
      <c r="B216" s="10" t="str">
        <f t="shared" si="32"/>
        <v xml:space="preserve"> </v>
      </c>
      <c r="C216" s="11" t="str">
        <f t="shared" si="31"/>
        <v xml:space="preserve"> </v>
      </c>
      <c r="D216" s="24" t="s">
        <v>14</v>
      </c>
      <c r="E216" s="24" t="s">
        <v>52</v>
      </c>
      <c r="F216" s="23"/>
      <c r="G216" s="23"/>
      <c r="H216" s="23"/>
      <c r="I216" s="30"/>
      <c r="J216" s="23"/>
      <c r="K216" s="29"/>
      <c r="L216" s="24"/>
      <c r="M216" t="b">
        <f t="shared" si="30"/>
        <v>0</v>
      </c>
    </row>
    <row r="217" spans="1:13" ht="15" customHeight="1" x14ac:dyDescent="0.25">
      <c r="A217" s="4"/>
      <c r="B217" s="10" t="str">
        <f t="shared" si="32"/>
        <v xml:space="preserve"> </v>
      </c>
      <c r="C217" s="24"/>
      <c r="D217" s="24" t="s">
        <v>15</v>
      </c>
      <c r="E217" s="24" t="s">
        <v>55</v>
      </c>
      <c r="F217" s="23"/>
      <c r="G217" s="23"/>
      <c r="H217" s="23"/>
      <c r="I217" s="30"/>
      <c r="J217" s="23"/>
      <c r="K217" s="29"/>
      <c r="L217" s="24"/>
      <c r="M217" t="b">
        <f t="shared" si="30"/>
        <v>0</v>
      </c>
    </row>
    <row r="218" spans="1:13" ht="15" customHeight="1" x14ac:dyDescent="0.25">
      <c r="A218" s="4"/>
      <c r="B218" s="10" t="str">
        <f t="shared" si="32"/>
        <v xml:space="preserve"> </v>
      </c>
      <c r="C218" s="24"/>
      <c r="D218" s="24" t="s">
        <v>16</v>
      </c>
      <c r="E218" s="24" t="s">
        <v>57</v>
      </c>
      <c r="F218" s="23"/>
      <c r="G218" s="23"/>
      <c r="H218" s="23"/>
      <c r="I218" s="30"/>
      <c r="J218" s="23"/>
      <c r="K218" s="29"/>
      <c r="L218" s="24"/>
      <c r="M218" t="b">
        <f t="shared" si="30"/>
        <v>0</v>
      </c>
    </row>
    <row r="219" spans="1:13" ht="15.75" customHeight="1" thickBot="1" x14ac:dyDescent="0.3">
      <c r="A219" s="25"/>
      <c r="B219" s="12" t="str">
        <f t="shared" si="32"/>
        <v xml:space="preserve"> </v>
      </c>
      <c r="C219" s="24" t="str">
        <f t="shared" ref="C219:C231" si="33">IFERROR(IF(B219&gt;1,CHOOSE(WEEKDAY(B219),"Neděle","Pondělí","Úterý","Středa","Čtvrtek","Pátek","Sobota")," ")," ")</f>
        <v xml:space="preserve"> </v>
      </c>
      <c r="D219" s="24" t="s">
        <v>48</v>
      </c>
      <c r="E219" s="24" t="s">
        <v>17</v>
      </c>
      <c r="F219" s="23"/>
      <c r="G219" s="23"/>
      <c r="H219" s="23"/>
      <c r="I219" s="30"/>
      <c r="J219" s="23"/>
      <c r="K219" s="29"/>
      <c r="L219" s="24"/>
      <c r="M219" t="b">
        <f t="shared" si="30"/>
        <v>0</v>
      </c>
    </row>
    <row r="220" spans="1:13" ht="15" customHeight="1" x14ac:dyDescent="0.25">
      <c r="B220" s="10" t="str">
        <f>IF(A234&gt;0,A234," ")</f>
        <v xml:space="preserve"> </v>
      </c>
      <c r="C220" s="11" t="str">
        <f t="shared" si="33"/>
        <v xml:space="preserve"> </v>
      </c>
      <c r="D220" s="24" t="s">
        <v>4</v>
      </c>
      <c r="E220" s="24" t="s">
        <v>53</v>
      </c>
      <c r="F220" s="23"/>
      <c r="G220" s="23"/>
      <c r="H220" s="23"/>
      <c r="I220" s="30"/>
      <c r="J220" s="23"/>
      <c r="K220" s="29"/>
      <c r="L220" s="24"/>
      <c r="M220" t="b">
        <f t="shared" si="30"/>
        <v>0</v>
      </c>
    </row>
    <row r="221" spans="1:13" ht="15" customHeight="1" x14ac:dyDescent="0.25">
      <c r="A221" s="4"/>
      <c r="B221" s="10" t="str">
        <f t="shared" ref="B221:B233" si="34">IF(B220&gt;0,B220," ")</f>
        <v xml:space="preserve"> </v>
      </c>
      <c r="C221" s="11" t="str">
        <f t="shared" si="33"/>
        <v xml:space="preserve"> </v>
      </c>
      <c r="D221" s="24" t="s">
        <v>5</v>
      </c>
      <c r="E221" s="11" t="s">
        <v>18</v>
      </c>
      <c r="F221" s="23"/>
      <c r="G221" s="23"/>
      <c r="H221" s="23"/>
      <c r="I221" s="30"/>
      <c r="J221" s="23"/>
      <c r="K221" s="29"/>
      <c r="L221" s="24"/>
      <c r="M221" t="b">
        <f t="shared" si="30"/>
        <v>0</v>
      </c>
    </row>
    <row r="222" spans="1:13" ht="15" customHeight="1" x14ac:dyDescent="0.25">
      <c r="A222" s="4"/>
      <c r="B222" s="10" t="str">
        <f t="shared" si="34"/>
        <v xml:space="preserve"> </v>
      </c>
      <c r="C222" s="11" t="str">
        <f t="shared" si="33"/>
        <v xml:space="preserve"> </v>
      </c>
      <c r="D222" s="24" t="s">
        <v>6</v>
      </c>
      <c r="E222" s="24" t="s">
        <v>54</v>
      </c>
      <c r="F222" s="23"/>
      <c r="G222" s="23"/>
      <c r="H222" s="23"/>
      <c r="I222" s="30"/>
      <c r="J222" s="23"/>
      <c r="K222" s="29"/>
      <c r="L222" s="24"/>
      <c r="M222" t="b">
        <f t="shared" si="30"/>
        <v>0</v>
      </c>
    </row>
    <row r="223" spans="1:13" ht="15" customHeight="1" x14ac:dyDescent="0.25">
      <c r="A223" s="4"/>
      <c r="B223" s="10" t="str">
        <f t="shared" si="34"/>
        <v xml:space="preserve"> </v>
      </c>
      <c r="C223" s="11" t="str">
        <f t="shared" si="33"/>
        <v xml:space="preserve"> </v>
      </c>
      <c r="D223" s="24" t="s">
        <v>7</v>
      </c>
      <c r="E223" s="11" t="s">
        <v>19</v>
      </c>
      <c r="F223" s="23"/>
      <c r="G223" s="23"/>
      <c r="H223" s="23"/>
      <c r="I223" s="30"/>
      <c r="J223" s="23"/>
      <c r="K223" s="29"/>
      <c r="L223" s="24"/>
      <c r="M223" t="b">
        <f t="shared" si="30"/>
        <v>0</v>
      </c>
    </row>
    <row r="224" spans="1:13" ht="15" customHeight="1" x14ac:dyDescent="0.25">
      <c r="A224" s="4"/>
      <c r="B224" s="10" t="str">
        <f t="shared" si="34"/>
        <v xml:space="preserve"> </v>
      </c>
      <c r="C224" s="11" t="str">
        <f t="shared" si="33"/>
        <v xml:space="preserve"> </v>
      </c>
      <c r="D224" s="24" t="s">
        <v>43</v>
      </c>
      <c r="E224" s="32" t="s">
        <v>45</v>
      </c>
      <c r="F224" s="23"/>
      <c r="G224" s="23"/>
      <c r="H224" s="23"/>
      <c r="I224" s="30"/>
      <c r="J224" s="23"/>
      <c r="K224" s="29"/>
      <c r="L224" s="24"/>
      <c r="M224" t="b">
        <f t="shared" si="30"/>
        <v>0</v>
      </c>
    </row>
    <row r="225" spans="1:13" ht="15" customHeight="1" x14ac:dyDescent="0.25">
      <c r="A225" s="4"/>
      <c r="B225" s="10" t="str">
        <f t="shared" si="34"/>
        <v xml:space="preserve"> </v>
      </c>
      <c r="C225" s="11" t="str">
        <f t="shared" si="33"/>
        <v xml:space="preserve"> </v>
      </c>
      <c r="D225" s="24" t="s">
        <v>8</v>
      </c>
      <c r="E225" s="24" t="s">
        <v>44</v>
      </c>
      <c r="F225" s="23"/>
      <c r="G225" s="23"/>
      <c r="H225" s="23"/>
      <c r="I225" s="30"/>
      <c r="J225" s="23"/>
      <c r="K225" s="29"/>
      <c r="L225" s="24"/>
      <c r="M225" t="b">
        <f t="shared" si="30"/>
        <v>0</v>
      </c>
    </row>
    <row r="226" spans="1:13" ht="15" customHeight="1" x14ac:dyDescent="0.25">
      <c r="A226" s="4"/>
      <c r="B226" s="10" t="str">
        <f t="shared" si="34"/>
        <v xml:space="preserve"> </v>
      </c>
      <c r="C226" s="11" t="str">
        <f t="shared" si="33"/>
        <v xml:space="preserve"> </v>
      </c>
      <c r="D226" s="24" t="s">
        <v>9</v>
      </c>
      <c r="E226" s="24" t="s">
        <v>46</v>
      </c>
      <c r="F226" s="23"/>
      <c r="G226" s="23"/>
      <c r="H226" s="23"/>
      <c r="I226" s="30"/>
      <c r="J226" s="23"/>
      <c r="K226" s="29"/>
      <c r="L226" s="24"/>
      <c r="M226" t="b">
        <f t="shared" si="30"/>
        <v>0</v>
      </c>
    </row>
    <row r="227" spans="1:13" ht="15" customHeight="1" x14ac:dyDescent="0.25">
      <c r="A227" s="4"/>
      <c r="B227" s="10" t="str">
        <f t="shared" si="34"/>
        <v xml:space="preserve"> </v>
      </c>
      <c r="C227" s="11" t="str">
        <f t="shared" si="33"/>
        <v xml:space="preserve"> </v>
      </c>
      <c r="D227" s="24" t="s">
        <v>10</v>
      </c>
      <c r="E227" s="24" t="s">
        <v>47</v>
      </c>
      <c r="F227" s="23"/>
      <c r="G227" s="23"/>
      <c r="H227" s="23"/>
      <c r="I227" s="30"/>
      <c r="J227" s="23"/>
      <c r="K227" s="29"/>
      <c r="L227" s="24"/>
      <c r="M227" t="b">
        <f t="shared" si="30"/>
        <v>0</v>
      </c>
    </row>
    <row r="228" spans="1:13" ht="15" customHeight="1" x14ac:dyDescent="0.25">
      <c r="A228" s="4"/>
      <c r="B228" s="10" t="str">
        <f t="shared" si="34"/>
        <v xml:space="preserve"> </v>
      </c>
      <c r="C228" s="11" t="str">
        <f t="shared" si="33"/>
        <v xml:space="preserve"> </v>
      </c>
      <c r="D228" s="24" t="s">
        <v>11</v>
      </c>
      <c r="E228" s="24" t="s">
        <v>49</v>
      </c>
      <c r="F228" s="23"/>
      <c r="G228" s="23"/>
      <c r="H228" s="23"/>
      <c r="I228" s="30"/>
      <c r="J228" s="23"/>
      <c r="K228" s="29"/>
      <c r="L228" s="24"/>
      <c r="M228" t="b">
        <f t="shared" si="30"/>
        <v>0</v>
      </c>
    </row>
    <row r="229" spans="1:13" ht="15" customHeight="1" x14ac:dyDescent="0.25">
      <c r="A229" s="4"/>
      <c r="B229" s="10" t="str">
        <f t="shared" si="34"/>
        <v xml:space="preserve"> </v>
      </c>
      <c r="C229" s="11" t="str">
        <f t="shared" si="33"/>
        <v xml:space="preserve"> </v>
      </c>
      <c r="D229" s="24" t="s">
        <v>12</v>
      </c>
      <c r="E229" s="24" t="s">
        <v>50</v>
      </c>
      <c r="F229" s="23"/>
      <c r="G229" s="23"/>
      <c r="H229" s="23"/>
      <c r="I229" s="30"/>
      <c r="J229" s="23"/>
      <c r="K229" s="29"/>
      <c r="L229" s="24"/>
      <c r="M229" t="b">
        <f t="shared" si="30"/>
        <v>0</v>
      </c>
    </row>
    <row r="230" spans="1:13" ht="15" customHeight="1" x14ac:dyDescent="0.25">
      <c r="A230" s="4"/>
      <c r="B230" s="10" t="str">
        <f t="shared" si="34"/>
        <v xml:space="preserve"> </v>
      </c>
      <c r="C230" s="11" t="str">
        <f t="shared" si="33"/>
        <v xml:space="preserve"> </v>
      </c>
      <c r="D230" s="24" t="s">
        <v>13</v>
      </c>
      <c r="E230" s="24" t="s">
        <v>51</v>
      </c>
      <c r="F230" s="23"/>
      <c r="G230" s="23"/>
      <c r="H230" s="23"/>
      <c r="I230" s="30"/>
      <c r="J230" s="23"/>
      <c r="K230" s="29"/>
      <c r="L230" s="24"/>
      <c r="M230" t="b">
        <f t="shared" si="30"/>
        <v>0</v>
      </c>
    </row>
    <row r="231" spans="1:13" ht="15" customHeight="1" x14ac:dyDescent="0.25">
      <c r="A231" s="4"/>
      <c r="B231" s="10" t="str">
        <f t="shared" si="34"/>
        <v xml:space="preserve"> </v>
      </c>
      <c r="C231" s="11" t="str">
        <f t="shared" si="33"/>
        <v xml:space="preserve"> </v>
      </c>
      <c r="D231" s="24" t="s">
        <v>14</v>
      </c>
      <c r="E231" s="24" t="s">
        <v>52</v>
      </c>
      <c r="F231" s="23"/>
      <c r="G231" s="23"/>
      <c r="H231" s="23"/>
      <c r="I231" s="30"/>
      <c r="J231" s="23"/>
      <c r="K231" s="29"/>
      <c r="L231" s="24"/>
      <c r="M231" t="b">
        <f t="shared" si="30"/>
        <v>0</v>
      </c>
    </row>
    <row r="232" spans="1:13" ht="15" customHeight="1" x14ac:dyDescent="0.25">
      <c r="A232" s="4"/>
      <c r="B232" s="10" t="str">
        <f t="shared" si="34"/>
        <v xml:space="preserve"> </v>
      </c>
      <c r="C232" s="24"/>
      <c r="D232" s="24" t="s">
        <v>15</v>
      </c>
      <c r="E232" s="24" t="s">
        <v>55</v>
      </c>
      <c r="F232" s="23"/>
      <c r="G232" s="23"/>
      <c r="H232" s="23"/>
      <c r="I232" s="30"/>
      <c r="J232" s="23"/>
      <c r="K232" s="29"/>
      <c r="L232" s="24"/>
      <c r="M232" t="b">
        <f t="shared" si="30"/>
        <v>0</v>
      </c>
    </row>
    <row r="233" spans="1:13" ht="15.75" customHeight="1" thickBot="1" x14ac:dyDescent="0.3">
      <c r="A233" s="4"/>
      <c r="B233" s="12" t="str">
        <f t="shared" si="34"/>
        <v xml:space="preserve"> </v>
      </c>
      <c r="C233" s="24"/>
      <c r="D233" s="24" t="s">
        <v>16</v>
      </c>
      <c r="E233" s="24" t="s">
        <v>57</v>
      </c>
      <c r="F233" s="23"/>
      <c r="G233" s="23"/>
      <c r="H233" s="23"/>
      <c r="I233" s="30"/>
      <c r="J233" s="23"/>
      <c r="K233" s="29"/>
      <c r="L233" s="24"/>
      <c r="M233" t="b">
        <f t="shared" si="30"/>
        <v>0</v>
      </c>
    </row>
    <row r="234" spans="1:13" ht="15" customHeight="1" x14ac:dyDescent="0.25">
      <c r="A234" s="25"/>
      <c r="B234" s="10" t="e">
        <f>IF(#REF!&gt;0,#REF!," ")</f>
        <v>#REF!</v>
      </c>
      <c r="C234" s="24" t="str">
        <f t="shared" ref="C234:C246" si="35">IFERROR(IF(B234&gt;1,CHOOSE(WEEKDAY(B234),"Neděle","Pondělí","Úterý","Středa","Čtvrtek","Pátek","Sobota")," ")," ")</f>
        <v xml:space="preserve"> </v>
      </c>
      <c r="D234" s="24" t="s">
        <v>48</v>
      </c>
      <c r="E234" s="24" t="s">
        <v>17</v>
      </c>
      <c r="F234" s="23"/>
      <c r="G234" s="23"/>
      <c r="H234" s="23"/>
      <c r="I234" s="30"/>
      <c r="J234" s="23"/>
      <c r="K234" s="29"/>
      <c r="L234" s="24"/>
      <c r="M234" t="b">
        <f t="shared" si="30"/>
        <v>0</v>
      </c>
    </row>
    <row r="235" spans="1:13" ht="15" customHeight="1" x14ac:dyDescent="0.25">
      <c r="A235" s="4"/>
      <c r="B235" s="10" t="e">
        <f t="shared" ref="B235:B247" si="36">IF(B234&gt;0,B234," ")</f>
        <v>#REF!</v>
      </c>
      <c r="C235" s="11" t="str">
        <f t="shared" si="35"/>
        <v xml:space="preserve"> </v>
      </c>
      <c r="D235" s="24" t="s">
        <v>4</v>
      </c>
      <c r="E235" s="24" t="s">
        <v>53</v>
      </c>
      <c r="F235" s="23"/>
      <c r="G235" s="23"/>
      <c r="H235" s="23"/>
      <c r="I235" s="30"/>
      <c r="J235" s="23"/>
      <c r="K235" s="29"/>
      <c r="L235" s="24"/>
      <c r="M235" t="b">
        <f t="shared" si="30"/>
        <v>0</v>
      </c>
    </row>
    <row r="236" spans="1:13" ht="15" customHeight="1" x14ac:dyDescent="0.25">
      <c r="A236" s="4"/>
      <c r="B236" s="10" t="e">
        <f t="shared" si="36"/>
        <v>#REF!</v>
      </c>
      <c r="C236" s="11" t="str">
        <f t="shared" si="35"/>
        <v xml:space="preserve"> </v>
      </c>
      <c r="D236" s="24" t="s">
        <v>5</v>
      </c>
      <c r="E236" s="11" t="s">
        <v>18</v>
      </c>
      <c r="F236" s="23"/>
      <c r="G236" s="23"/>
      <c r="H236" s="23"/>
      <c r="I236" s="30"/>
      <c r="J236" s="23"/>
      <c r="K236" s="29"/>
      <c r="L236" s="24"/>
      <c r="M236" t="b">
        <f t="shared" si="30"/>
        <v>0</v>
      </c>
    </row>
    <row r="237" spans="1:13" ht="15" customHeight="1" x14ac:dyDescent="0.25">
      <c r="A237" s="4"/>
      <c r="B237" s="10" t="e">
        <f t="shared" si="36"/>
        <v>#REF!</v>
      </c>
      <c r="C237" s="11" t="str">
        <f t="shared" si="35"/>
        <v xml:space="preserve"> </v>
      </c>
      <c r="D237" s="24" t="s">
        <v>6</v>
      </c>
      <c r="E237" s="24" t="s">
        <v>54</v>
      </c>
      <c r="F237" s="23"/>
      <c r="G237" s="23"/>
      <c r="H237" s="23"/>
      <c r="I237" s="30"/>
      <c r="J237" s="23"/>
      <c r="K237" s="29"/>
      <c r="L237" s="24"/>
      <c r="M237" t="b">
        <f t="shared" si="30"/>
        <v>0</v>
      </c>
    </row>
    <row r="238" spans="1:13" ht="15" customHeight="1" x14ac:dyDescent="0.25">
      <c r="A238" s="4"/>
      <c r="B238" s="10" t="e">
        <f t="shared" si="36"/>
        <v>#REF!</v>
      </c>
      <c r="C238" s="11" t="str">
        <f t="shared" si="35"/>
        <v xml:space="preserve"> </v>
      </c>
      <c r="D238" s="24" t="s">
        <v>7</v>
      </c>
      <c r="E238" s="11" t="s">
        <v>19</v>
      </c>
      <c r="F238" s="23"/>
      <c r="G238" s="23"/>
      <c r="H238" s="23"/>
      <c r="I238" s="30"/>
      <c r="J238" s="23"/>
      <c r="K238" s="29"/>
      <c r="L238" s="24"/>
      <c r="M238" t="b">
        <f t="shared" si="30"/>
        <v>0</v>
      </c>
    </row>
    <row r="239" spans="1:13" ht="15" customHeight="1" x14ac:dyDescent="0.25">
      <c r="A239" s="4"/>
      <c r="B239" s="10" t="e">
        <f t="shared" si="36"/>
        <v>#REF!</v>
      </c>
      <c r="C239" s="11" t="str">
        <f t="shared" si="35"/>
        <v xml:space="preserve"> </v>
      </c>
      <c r="D239" s="24" t="s">
        <v>43</v>
      </c>
      <c r="E239" s="32" t="s">
        <v>45</v>
      </c>
      <c r="F239" s="23"/>
      <c r="G239" s="23"/>
      <c r="H239" s="23"/>
      <c r="I239" s="30"/>
      <c r="J239" s="23"/>
      <c r="K239" s="29"/>
      <c r="L239" s="24"/>
      <c r="M239" t="b">
        <f t="shared" si="30"/>
        <v>0</v>
      </c>
    </row>
    <row r="240" spans="1:13" ht="15" customHeight="1" x14ac:dyDescent="0.25">
      <c r="A240" s="4"/>
      <c r="B240" s="10" t="e">
        <f t="shared" si="36"/>
        <v>#REF!</v>
      </c>
      <c r="C240" s="11" t="str">
        <f t="shared" si="35"/>
        <v xml:space="preserve"> </v>
      </c>
      <c r="D240" s="24" t="s">
        <v>8</v>
      </c>
      <c r="E240" s="24" t="s">
        <v>44</v>
      </c>
      <c r="F240" s="23"/>
      <c r="G240" s="23"/>
      <c r="H240" s="23"/>
      <c r="I240" s="30"/>
      <c r="J240" s="23"/>
      <c r="K240" s="29"/>
      <c r="L240" s="24"/>
      <c r="M240" t="b">
        <f t="shared" si="30"/>
        <v>0</v>
      </c>
    </row>
    <row r="241" spans="1:13" ht="15" customHeight="1" x14ac:dyDescent="0.25">
      <c r="A241" s="4"/>
      <c r="B241" s="10" t="e">
        <f t="shared" si="36"/>
        <v>#REF!</v>
      </c>
      <c r="C241" s="11" t="str">
        <f t="shared" si="35"/>
        <v xml:space="preserve"> </v>
      </c>
      <c r="D241" s="24" t="s">
        <v>9</v>
      </c>
      <c r="E241" s="24" t="s">
        <v>46</v>
      </c>
      <c r="F241" s="23"/>
      <c r="G241" s="23"/>
      <c r="H241" s="23"/>
      <c r="I241" s="30"/>
      <c r="J241" s="23"/>
      <c r="K241" s="29"/>
      <c r="L241" s="24"/>
      <c r="M241" t="b">
        <f t="shared" si="30"/>
        <v>0</v>
      </c>
    </row>
    <row r="242" spans="1:13" ht="15" customHeight="1" x14ac:dyDescent="0.25">
      <c r="A242" s="4"/>
      <c r="B242" s="10" t="e">
        <f t="shared" si="36"/>
        <v>#REF!</v>
      </c>
      <c r="C242" s="11" t="str">
        <f t="shared" si="35"/>
        <v xml:space="preserve"> </v>
      </c>
      <c r="D242" s="24" t="s">
        <v>10</v>
      </c>
      <c r="E242" s="24" t="s">
        <v>47</v>
      </c>
      <c r="F242" s="23"/>
      <c r="G242" s="23"/>
      <c r="H242" s="23"/>
      <c r="I242" s="30"/>
      <c r="J242" s="23"/>
      <c r="K242" s="29"/>
      <c r="L242" s="24"/>
      <c r="M242" t="b">
        <f t="shared" si="30"/>
        <v>0</v>
      </c>
    </row>
    <row r="243" spans="1:13" ht="15" customHeight="1" x14ac:dyDescent="0.25">
      <c r="A243" s="4"/>
      <c r="B243" s="10" t="e">
        <f t="shared" si="36"/>
        <v>#REF!</v>
      </c>
      <c r="C243" s="11" t="str">
        <f t="shared" si="35"/>
        <v xml:space="preserve"> </v>
      </c>
      <c r="D243" s="24" t="s">
        <v>11</v>
      </c>
      <c r="E243" s="24" t="s">
        <v>49</v>
      </c>
      <c r="F243" s="23"/>
      <c r="G243" s="23"/>
      <c r="H243" s="23"/>
      <c r="I243" s="30"/>
      <c r="J243" s="23"/>
      <c r="K243" s="29"/>
      <c r="L243" s="24"/>
      <c r="M243" t="b">
        <f t="shared" si="30"/>
        <v>0</v>
      </c>
    </row>
    <row r="244" spans="1:13" ht="15" customHeight="1" x14ac:dyDescent="0.25">
      <c r="A244" s="4"/>
      <c r="B244" s="10" t="e">
        <f t="shared" si="36"/>
        <v>#REF!</v>
      </c>
      <c r="C244" s="11" t="str">
        <f t="shared" si="35"/>
        <v xml:space="preserve"> </v>
      </c>
      <c r="D244" s="24" t="s">
        <v>12</v>
      </c>
      <c r="E244" s="24" t="s">
        <v>50</v>
      </c>
      <c r="F244" s="23"/>
      <c r="G244" s="23"/>
      <c r="H244" s="23"/>
      <c r="I244" s="30"/>
      <c r="J244" s="23"/>
      <c r="K244" s="29"/>
      <c r="L244" s="24"/>
      <c r="M244" t="b">
        <f t="shared" si="30"/>
        <v>0</v>
      </c>
    </row>
    <row r="245" spans="1:13" ht="15" customHeight="1" x14ac:dyDescent="0.25">
      <c r="A245" s="4"/>
      <c r="B245" s="10" t="e">
        <f t="shared" si="36"/>
        <v>#REF!</v>
      </c>
      <c r="C245" s="11" t="str">
        <f t="shared" si="35"/>
        <v xml:space="preserve"> </v>
      </c>
      <c r="D245" s="24" t="s">
        <v>13</v>
      </c>
      <c r="E245" s="24" t="s">
        <v>51</v>
      </c>
      <c r="F245" s="23"/>
      <c r="G245" s="23"/>
      <c r="H245" s="23"/>
      <c r="I245" s="30"/>
      <c r="J245" s="23"/>
      <c r="K245" s="29"/>
      <c r="L245" s="24"/>
      <c r="M245" t="b">
        <f t="shared" si="30"/>
        <v>0</v>
      </c>
    </row>
    <row r="246" spans="1:13" ht="15" customHeight="1" x14ac:dyDescent="0.25">
      <c r="A246" s="4"/>
      <c r="B246" s="10" t="e">
        <f t="shared" si="36"/>
        <v>#REF!</v>
      </c>
      <c r="C246" s="11" t="str">
        <f t="shared" si="35"/>
        <v xml:space="preserve"> </v>
      </c>
      <c r="D246" s="24" t="s">
        <v>14</v>
      </c>
      <c r="E246" s="24" t="s">
        <v>52</v>
      </c>
      <c r="F246" s="23"/>
      <c r="G246" s="23"/>
      <c r="H246" s="23"/>
      <c r="I246" s="30"/>
      <c r="J246" s="23"/>
      <c r="K246" s="29"/>
      <c r="L246" s="24"/>
      <c r="M246" t="b">
        <f t="shared" si="30"/>
        <v>0</v>
      </c>
    </row>
    <row r="247" spans="1:13" ht="15.75" customHeight="1" thickBot="1" x14ac:dyDescent="0.3">
      <c r="A247" s="4"/>
      <c r="B247" s="12" t="e">
        <f t="shared" si="36"/>
        <v>#REF!</v>
      </c>
      <c r="C247" s="24"/>
      <c r="D247" s="24" t="s">
        <v>15</v>
      </c>
      <c r="E247" s="24" t="s">
        <v>55</v>
      </c>
      <c r="F247" s="23"/>
      <c r="G247" s="23"/>
      <c r="H247" s="23"/>
      <c r="I247" s="30"/>
      <c r="J247" s="23"/>
      <c r="K247" s="29"/>
      <c r="L247" s="24"/>
      <c r="M247" t="b">
        <f t="shared" si="30"/>
        <v>0</v>
      </c>
    </row>
    <row r="248" spans="1:13" ht="15" customHeight="1" x14ac:dyDescent="0.25">
      <c r="B248" s="10" t="str">
        <f>IF(A249&gt;0,A249," ")</f>
        <v xml:space="preserve"> </v>
      </c>
      <c r="C248" s="24"/>
      <c r="D248" s="24" t="s">
        <v>16</v>
      </c>
      <c r="E248" s="24" t="s">
        <v>57</v>
      </c>
      <c r="F248" s="23"/>
      <c r="G248" s="23"/>
      <c r="H248" s="23"/>
      <c r="I248" s="30"/>
      <c r="J248" s="23"/>
      <c r="K248" s="29"/>
      <c r="L248" s="24"/>
      <c r="M248" t="b">
        <f t="shared" si="30"/>
        <v>0</v>
      </c>
    </row>
    <row r="249" spans="1:13" ht="15" customHeight="1" x14ac:dyDescent="0.25">
      <c r="A249" s="25"/>
      <c r="B249" s="10" t="str">
        <f t="shared" ref="B249:B261" si="37">IF(B248&gt;0,B248," ")</f>
        <v xml:space="preserve"> </v>
      </c>
      <c r="C249" s="24" t="str">
        <f t="shared" ref="C249:C261" si="38">IFERROR(IF(B249&gt;1,CHOOSE(WEEKDAY(B249),"Neděle","Pondělí","Úterý","Středa","Čtvrtek","Pátek","Sobota")," ")," ")</f>
        <v xml:space="preserve"> </v>
      </c>
      <c r="D249" s="24" t="s">
        <v>48</v>
      </c>
      <c r="E249" s="24" t="s">
        <v>17</v>
      </c>
      <c r="F249" s="23"/>
      <c r="G249" s="23"/>
      <c r="H249" s="23"/>
      <c r="I249" s="30"/>
      <c r="J249" s="23"/>
      <c r="K249" s="29"/>
      <c r="L249" s="24"/>
      <c r="M249" t="b">
        <f t="shared" si="30"/>
        <v>0</v>
      </c>
    </row>
    <row r="250" spans="1:13" ht="15" customHeight="1" x14ac:dyDescent="0.25">
      <c r="A250" s="4"/>
      <c r="B250" s="10" t="str">
        <f t="shared" si="37"/>
        <v xml:space="preserve"> </v>
      </c>
      <c r="C250" s="11" t="str">
        <f t="shared" si="38"/>
        <v xml:space="preserve"> </v>
      </c>
      <c r="D250" s="24" t="s">
        <v>4</v>
      </c>
      <c r="E250" s="24" t="s">
        <v>53</v>
      </c>
      <c r="F250" s="23"/>
      <c r="G250" s="23"/>
      <c r="H250" s="23"/>
      <c r="I250" s="30"/>
      <c r="J250" s="23"/>
      <c r="K250" s="29"/>
      <c r="L250" s="24"/>
      <c r="M250" t="b">
        <f t="shared" si="30"/>
        <v>0</v>
      </c>
    </row>
    <row r="251" spans="1:13" ht="15" customHeight="1" x14ac:dyDescent="0.25">
      <c r="A251" s="4"/>
      <c r="B251" s="10" t="str">
        <f t="shared" si="37"/>
        <v xml:space="preserve"> </v>
      </c>
      <c r="C251" s="11" t="str">
        <f t="shared" si="38"/>
        <v xml:space="preserve"> </v>
      </c>
      <c r="D251" s="24" t="s">
        <v>5</v>
      </c>
      <c r="E251" s="11" t="s">
        <v>18</v>
      </c>
      <c r="F251" s="23"/>
      <c r="G251" s="23"/>
      <c r="H251" s="23"/>
      <c r="I251" s="30"/>
      <c r="J251" s="23"/>
      <c r="K251" s="29"/>
      <c r="L251" s="24"/>
      <c r="M251" t="b">
        <f t="shared" si="30"/>
        <v>0</v>
      </c>
    </row>
    <row r="252" spans="1:13" ht="15" customHeight="1" x14ac:dyDescent="0.25">
      <c r="A252" s="4"/>
      <c r="B252" s="10" t="str">
        <f t="shared" si="37"/>
        <v xml:space="preserve"> </v>
      </c>
      <c r="C252" s="11" t="str">
        <f t="shared" si="38"/>
        <v xml:space="preserve"> </v>
      </c>
      <c r="D252" s="24" t="s">
        <v>6</v>
      </c>
      <c r="E252" s="24" t="s">
        <v>54</v>
      </c>
      <c r="F252" s="23"/>
      <c r="G252" s="23"/>
      <c r="H252" s="23"/>
      <c r="I252" s="30"/>
      <c r="J252" s="23"/>
      <c r="K252" s="29"/>
      <c r="L252" s="24"/>
      <c r="M252" t="b">
        <f t="shared" si="30"/>
        <v>0</v>
      </c>
    </row>
    <row r="253" spans="1:13" ht="15" customHeight="1" x14ac:dyDescent="0.25">
      <c r="A253" s="4"/>
      <c r="B253" s="10" t="str">
        <f t="shared" si="37"/>
        <v xml:space="preserve"> </v>
      </c>
      <c r="C253" s="11" t="str">
        <f t="shared" si="38"/>
        <v xml:space="preserve"> </v>
      </c>
      <c r="D253" s="24" t="s">
        <v>7</v>
      </c>
      <c r="E253" s="11" t="s">
        <v>19</v>
      </c>
      <c r="F253" s="23"/>
      <c r="G253" s="23"/>
      <c r="H253" s="23"/>
      <c r="I253" s="30"/>
      <c r="J253" s="23"/>
      <c r="K253" s="29"/>
      <c r="L253" s="24"/>
      <c r="M253" t="b">
        <f t="shared" si="30"/>
        <v>0</v>
      </c>
    </row>
    <row r="254" spans="1:13" ht="15" customHeight="1" x14ac:dyDescent="0.25">
      <c r="A254" s="4"/>
      <c r="B254" s="10" t="str">
        <f t="shared" si="37"/>
        <v xml:space="preserve"> </v>
      </c>
      <c r="C254" s="11" t="str">
        <f t="shared" si="38"/>
        <v xml:space="preserve"> </v>
      </c>
      <c r="D254" s="24" t="s">
        <v>43</v>
      </c>
      <c r="E254" s="32" t="s">
        <v>45</v>
      </c>
      <c r="F254" s="23"/>
      <c r="G254" s="23"/>
      <c r="H254" s="23"/>
      <c r="I254" s="30"/>
      <c r="J254" s="23"/>
      <c r="K254" s="29"/>
      <c r="L254" s="24"/>
      <c r="M254" t="b">
        <f t="shared" si="30"/>
        <v>0</v>
      </c>
    </row>
    <row r="255" spans="1:13" ht="15" customHeight="1" x14ac:dyDescent="0.25">
      <c r="A255" s="4"/>
      <c r="B255" s="10" t="str">
        <f t="shared" si="37"/>
        <v xml:space="preserve"> </v>
      </c>
      <c r="C255" s="11" t="str">
        <f t="shared" si="38"/>
        <v xml:space="preserve"> </v>
      </c>
      <c r="D255" s="24" t="s">
        <v>8</v>
      </c>
      <c r="E255" s="24" t="s">
        <v>44</v>
      </c>
      <c r="F255" s="23"/>
      <c r="G255" s="23"/>
      <c r="H255" s="23"/>
      <c r="I255" s="30"/>
      <c r="J255" s="23"/>
      <c r="K255" s="29"/>
      <c r="L255" s="24"/>
      <c r="M255" t="b">
        <f t="shared" si="30"/>
        <v>0</v>
      </c>
    </row>
    <row r="256" spans="1:13" ht="15" customHeight="1" x14ac:dyDescent="0.25">
      <c r="A256" s="4"/>
      <c r="B256" s="10" t="str">
        <f t="shared" si="37"/>
        <v xml:space="preserve"> </v>
      </c>
      <c r="C256" s="11" t="str">
        <f t="shared" si="38"/>
        <v xml:space="preserve"> </v>
      </c>
      <c r="D256" s="24" t="s">
        <v>9</v>
      </c>
      <c r="E256" s="24" t="s">
        <v>46</v>
      </c>
      <c r="F256" s="23"/>
      <c r="G256" s="23"/>
      <c r="H256" s="23"/>
      <c r="I256" s="30"/>
      <c r="J256" s="23"/>
      <c r="K256" s="29"/>
      <c r="L256" s="24"/>
      <c r="M256" t="b">
        <f t="shared" si="30"/>
        <v>0</v>
      </c>
    </row>
    <row r="257" spans="1:13" ht="15" customHeight="1" x14ac:dyDescent="0.25">
      <c r="A257" s="4"/>
      <c r="B257" s="10" t="str">
        <f t="shared" si="37"/>
        <v xml:space="preserve"> </v>
      </c>
      <c r="C257" s="11" t="str">
        <f t="shared" si="38"/>
        <v xml:space="preserve"> </v>
      </c>
      <c r="D257" s="24" t="s">
        <v>10</v>
      </c>
      <c r="E257" s="24" t="s">
        <v>47</v>
      </c>
      <c r="F257" s="23"/>
      <c r="G257" s="23"/>
      <c r="H257" s="23"/>
      <c r="I257" s="30"/>
      <c r="J257" s="23"/>
      <c r="K257" s="29"/>
      <c r="L257" s="24"/>
      <c r="M257" t="b">
        <f t="shared" si="30"/>
        <v>0</v>
      </c>
    </row>
    <row r="258" spans="1:13" ht="15" customHeight="1" x14ac:dyDescent="0.25">
      <c r="A258" s="4"/>
      <c r="B258" s="10" t="str">
        <f t="shared" si="37"/>
        <v xml:space="preserve"> </v>
      </c>
      <c r="C258" s="11" t="str">
        <f t="shared" si="38"/>
        <v xml:space="preserve"> </v>
      </c>
      <c r="D258" s="24" t="s">
        <v>11</v>
      </c>
      <c r="E258" s="24" t="s">
        <v>49</v>
      </c>
      <c r="F258" s="23"/>
      <c r="G258" s="23"/>
      <c r="H258" s="23"/>
      <c r="I258" s="30"/>
      <c r="J258" s="23"/>
      <c r="K258" s="29"/>
      <c r="L258" s="24"/>
      <c r="M258" t="b">
        <f t="shared" si="30"/>
        <v>0</v>
      </c>
    </row>
    <row r="259" spans="1:13" ht="15" customHeight="1" x14ac:dyDescent="0.25">
      <c r="A259" s="4"/>
      <c r="B259" s="10" t="str">
        <f t="shared" si="37"/>
        <v xml:space="preserve"> </v>
      </c>
      <c r="C259" s="11" t="str">
        <f t="shared" si="38"/>
        <v xml:space="preserve"> </v>
      </c>
      <c r="D259" s="24" t="s">
        <v>12</v>
      </c>
      <c r="E259" s="24" t="s">
        <v>50</v>
      </c>
      <c r="F259" s="23"/>
      <c r="G259" s="23"/>
      <c r="H259" s="23"/>
      <c r="I259" s="30"/>
      <c r="J259" s="23"/>
      <c r="K259" s="29"/>
      <c r="L259" s="24"/>
      <c r="M259" t="b">
        <f t="shared" si="30"/>
        <v>0</v>
      </c>
    </row>
    <row r="260" spans="1:13" ht="15" customHeight="1" x14ac:dyDescent="0.25">
      <c r="A260" s="4"/>
      <c r="B260" s="10" t="str">
        <f t="shared" si="37"/>
        <v xml:space="preserve"> </v>
      </c>
      <c r="C260" s="11" t="str">
        <f t="shared" si="38"/>
        <v xml:space="preserve"> </v>
      </c>
      <c r="D260" s="24" t="s">
        <v>13</v>
      </c>
      <c r="E260" s="24" t="s">
        <v>51</v>
      </c>
      <c r="F260" s="23"/>
      <c r="G260" s="23"/>
      <c r="H260" s="23"/>
      <c r="I260" s="30"/>
      <c r="J260" s="23"/>
      <c r="K260" s="29"/>
      <c r="L260" s="24"/>
      <c r="M260" t="b">
        <f t="shared" si="30"/>
        <v>0</v>
      </c>
    </row>
    <row r="261" spans="1:13" ht="15.75" customHeight="1" thickBot="1" x14ac:dyDescent="0.3">
      <c r="A261" s="4"/>
      <c r="B261" s="12" t="str">
        <f t="shared" si="37"/>
        <v xml:space="preserve"> </v>
      </c>
      <c r="C261" s="11" t="str">
        <f t="shared" si="38"/>
        <v xml:space="preserve"> </v>
      </c>
      <c r="D261" s="24" t="s">
        <v>14</v>
      </c>
      <c r="E261" s="24" t="s">
        <v>52</v>
      </c>
      <c r="F261" s="23"/>
      <c r="G261" s="23"/>
      <c r="H261" s="23"/>
      <c r="I261" s="30"/>
      <c r="J261" s="23"/>
      <c r="K261" s="29"/>
      <c r="L261" s="24"/>
      <c r="M261" t="b">
        <f t="shared" si="30"/>
        <v>0</v>
      </c>
    </row>
    <row r="262" spans="1:13" ht="15" customHeight="1" x14ac:dyDescent="0.25">
      <c r="B262" s="10" t="str">
        <f>IF(A264&gt;0,A264," ")</f>
        <v xml:space="preserve"> </v>
      </c>
      <c r="C262" s="24"/>
      <c r="D262" s="24" t="s">
        <v>15</v>
      </c>
      <c r="E262" s="24" t="s">
        <v>55</v>
      </c>
      <c r="F262" s="23"/>
      <c r="G262" s="23"/>
      <c r="H262" s="23"/>
      <c r="I262" s="30"/>
      <c r="J262" s="23"/>
      <c r="K262" s="29"/>
      <c r="L262" s="24"/>
      <c r="M262" t="b">
        <f t="shared" si="30"/>
        <v>0</v>
      </c>
    </row>
    <row r="263" spans="1:13" ht="15" customHeight="1" x14ac:dyDescent="0.25">
      <c r="A263" s="4"/>
      <c r="B263" s="10" t="str">
        <f t="shared" ref="B263:B275" si="39">IF(B262&gt;0,B262," ")</f>
        <v xml:space="preserve"> </v>
      </c>
      <c r="C263" s="24"/>
      <c r="D263" s="24" t="s">
        <v>16</v>
      </c>
      <c r="E263" s="24" t="s">
        <v>57</v>
      </c>
      <c r="F263" s="23"/>
      <c r="G263" s="23"/>
      <c r="H263" s="23"/>
      <c r="I263" s="30"/>
      <c r="J263" s="23"/>
      <c r="K263" s="29"/>
      <c r="L263" s="24"/>
      <c r="M263" t="b">
        <f t="shared" si="30"/>
        <v>0</v>
      </c>
    </row>
    <row r="264" spans="1:13" ht="15" customHeight="1" x14ac:dyDescent="0.25">
      <c r="A264" s="25"/>
      <c r="B264" s="10" t="str">
        <f t="shared" si="39"/>
        <v xml:space="preserve"> </v>
      </c>
      <c r="C264" s="24" t="str">
        <f t="shared" ref="C264:C276" si="40">IFERROR(IF(B264&gt;1,CHOOSE(WEEKDAY(B264),"Neděle","Pondělí","Úterý","Středa","Čtvrtek","Pátek","Sobota")," ")," ")</f>
        <v xml:space="preserve"> </v>
      </c>
      <c r="D264" s="24" t="s">
        <v>48</v>
      </c>
      <c r="E264" s="24" t="s">
        <v>17</v>
      </c>
      <c r="F264" s="23"/>
      <c r="G264" s="23"/>
      <c r="H264" s="23"/>
      <c r="I264" s="30"/>
      <c r="J264" s="23"/>
      <c r="K264" s="29"/>
      <c r="L264" s="24"/>
      <c r="M264" t="b">
        <f t="shared" si="30"/>
        <v>0</v>
      </c>
    </row>
    <row r="265" spans="1:13" ht="15" customHeight="1" x14ac:dyDescent="0.25">
      <c r="A265" s="4"/>
      <c r="B265" s="10" t="str">
        <f t="shared" si="39"/>
        <v xml:space="preserve"> </v>
      </c>
      <c r="C265" s="11" t="str">
        <f t="shared" si="40"/>
        <v xml:space="preserve"> </v>
      </c>
      <c r="D265" s="24" t="s">
        <v>4</v>
      </c>
      <c r="E265" s="24" t="s">
        <v>53</v>
      </c>
      <c r="F265" s="23"/>
      <c r="G265" s="23"/>
      <c r="H265" s="23"/>
      <c r="I265" s="30"/>
      <c r="J265" s="23"/>
      <c r="K265" s="29"/>
      <c r="L265" s="24"/>
      <c r="M265" t="b">
        <f t="shared" si="30"/>
        <v>0</v>
      </c>
    </row>
    <row r="266" spans="1:13" ht="15" customHeight="1" x14ac:dyDescent="0.25">
      <c r="A266" s="4"/>
      <c r="B266" s="10" t="str">
        <f t="shared" si="39"/>
        <v xml:space="preserve"> </v>
      </c>
      <c r="C266" s="11" t="str">
        <f t="shared" si="40"/>
        <v xml:space="preserve"> </v>
      </c>
      <c r="D266" s="24" t="s">
        <v>5</v>
      </c>
      <c r="E266" s="11" t="s">
        <v>18</v>
      </c>
      <c r="F266" s="23"/>
      <c r="G266" s="23"/>
      <c r="H266" s="23"/>
      <c r="I266" s="30"/>
      <c r="J266" s="23"/>
      <c r="K266" s="29"/>
      <c r="L266" s="24"/>
      <c r="M266" t="b">
        <f t="shared" ref="M266:M289" si="41">AND(NOT(AND(ISBLANK(F266),ISBLANK(G266),ISBLANK(H266),ISBLANK(I266),ISBLANK(J266),ISBLANK(K266),ISBLANK(L266))), OR(LEN(C266)&lt;2,ISBLANK(D266),ISBLANK(E266),ISBLANK(F266),ISBLANK(G266),ISBLANK(H266),ISBLANK(I266),ISBLANK(J266),ISBLANK(K266),AND(K266=YesValue,ISBLANK(L266))))</f>
        <v>0</v>
      </c>
    </row>
    <row r="267" spans="1:13" ht="15" customHeight="1" x14ac:dyDescent="0.25">
      <c r="A267" s="4"/>
      <c r="B267" s="10" t="str">
        <f t="shared" si="39"/>
        <v xml:space="preserve"> </v>
      </c>
      <c r="C267" s="11" t="str">
        <f t="shared" si="40"/>
        <v xml:space="preserve"> </v>
      </c>
      <c r="D267" s="24" t="s">
        <v>6</v>
      </c>
      <c r="E267" s="24" t="s">
        <v>54</v>
      </c>
      <c r="F267" s="23"/>
      <c r="G267" s="23"/>
      <c r="H267" s="23"/>
      <c r="I267" s="30"/>
      <c r="J267" s="23"/>
      <c r="K267" s="29"/>
      <c r="L267" s="24"/>
      <c r="M267" t="b">
        <f t="shared" si="41"/>
        <v>0</v>
      </c>
    </row>
    <row r="268" spans="1:13" ht="15" customHeight="1" x14ac:dyDescent="0.25">
      <c r="A268" s="4"/>
      <c r="B268" s="10" t="str">
        <f t="shared" si="39"/>
        <v xml:space="preserve"> </v>
      </c>
      <c r="C268" s="11" t="str">
        <f t="shared" si="40"/>
        <v xml:space="preserve"> </v>
      </c>
      <c r="D268" s="24" t="s">
        <v>7</v>
      </c>
      <c r="E268" s="11" t="s">
        <v>19</v>
      </c>
      <c r="F268" s="23"/>
      <c r="G268" s="23"/>
      <c r="H268" s="23"/>
      <c r="I268" s="30"/>
      <c r="J268" s="23"/>
      <c r="K268" s="29"/>
      <c r="L268" s="24"/>
      <c r="M268" t="b">
        <f t="shared" si="41"/>
        <v>0</v>
      </c>
    </row>
    <row r="269" spans="1:13" ht="15" customHeight="1" x14ac:dyDescent="0.25">
      <c r="A269" s="4"/>
      <c r="B269" s="10" t="str">
        <f t="shared" si="39"/>
        <v xml:space="preserve"> </v>
      </c>
      <c r="C269" s="11" t="str">
        <f t="shared" si="40"/>
        <v xml:space="preserve"> </v>
      </c>
      <c r="D269" s="24" t="s">
        <v>43</v>
      </c>
      <c r="E269" s="32" t="s">
        <v>45</v>
      </c>
      <c r="F269" s="23"/>
      <c r="G269" s="23"/>
      <c r="H269" s="23"/>
      <c r="I269" s="30"/>
      <c r="J269" s="23"/>
      <c r="K269" s="29"/>
      <c r="L269" s="24"/>
      <c r="M269" t="b">
        <f t="shared" si="41"/>
        <v>0</v>
      </c>
    </row>
    <row r="270" spans="1:13" ht="15" customHeight="1" x14ac:dyDescent="0.25">
      <c r="A270" s="4"/>
      <c r="B270" s="10" t="str">
        <f t="shared" si="39"/>
        <v xml:space="preserve"> </v>
      </c>
      <c r="C270" s="11" t="str">
        <f t="shared" si="40"/>
        <v xml:space="preserve"> </v>
      </c>
      <c r="D270" s="24" t="s">
        <v>8</v>
      </c>
      <c r="E270" s="24" t="s">
        <v>44</v>
      </c>
      <c r="F270" s="23"/>
      <c r="G270" s="23"/>
      <c r="H270" s="23"/>
      <c r="I270" s="30"/>
      <c r="J270" s="23"/>
      <c r="K270" s="29"/>
      <c r="L270" s="24"/>
      <c r="M270" t="b">
        <f t="shared" si="41"/>
        <v>0</v>
      </c>
    </row>
    <row r="271" spans="1:13" ht="15" customHeight="1" x14ac:dyDescent="0.25">
      <c r="A271" s="4"/>
      <c r="B271" s="10" t="str">
        <f t="shared" si="39"/>
        <v xml:space="preserve"> </v>
      </c>
      <c r="C271" s="11" t="str">
        <f t="shared" si="40"/>
        <v xml:space="preserve"> </v>
      </c>
      <c r="D271" s="24" t="s">
        <v>9</v>
      </c>
      <c r="E271" s="24" t="s">
        <v>46</v>
      </c>
      <c r="F271" s="23"/>
      <c r="G271" s="23"/>
      <c r="H271" s="23"/>
      <c r="I271" s="30"/>
      <c r="J271" s="23"/>
      <c r="K271" s="29"/>
      <c r="L271" s="24"/>
      <c r="M271" t="b">
        <f t="shared" si="41"/>
        <v>0</v>
      </c>
    </row>
    <row r="272" spans="1:13" ht="15" customHeight="1" x14ac:dyDescent="0.25">
      <c r="A272" s="4"/>
      <c r="B272" s="10" t="str">
        <f t="shared" si="39"/>
        <v xml:space="preserve"> </v>
      </c>
      <c r="C272" s="11" t="str">
        <f t="shared" si="40"/>
        <v xml:space="preserve"> </v>
      </c>
      <c r="D272" s="24" t="s">
        <v>10</v>
      </c>
      <c r="E272" s="24" t="s">
        <v>47</v>
      </c>
      <c r="F272" s="23"/>
      <c r="G272" s="23"/>
      <c r="H272" s="23"/>
      <c r="I272" s="30"/>
      <c r="J272" s="23"/>
      <c r="K272" s="29"/>
      <c r="L272" s="24"/>
      <c r="M272" t="b">
        <f t="shared" si="41"/>
        <v>0</v>
      </c>
    </row>
    <row r="273" spans="1:13" ht="15" customHeight="1" x14ac:dyDescent="0.25">
      <c r="A273" s="4"/>
      <c r="B273" s="10" t="str">
        <f t="shared" si="39"/>
        <v xml:space="preserve"> </v>
      </c>
      <c r="C273" s="11" t="str">
        <f t="shared" si="40"/>
        <v xml:space="preserve"> </v>
      </c>
      <c r="D273" s="24" t="s">
        <v>11</v>
      </c>
      <c r="E273" s="24" t="s">
        <v>49</v>
      </c>
      <c r="F273" s="23"/>
      <c r="G273" s="23"/>
      <c r="H273" s="23"/>
      <c r="I273" s="30"/>
      <c r="J273" s="23"/>
      <c r="K273" s="29"/>
      <c r="L273" s="24"/>
      <c r="M273" t="b">
        <f t="shared" si="41"/>
        <v>0</v>
      </c>
    </row>
    <row r="274" spans="1:13" ht="15" customHeight="1" x14ac:dyDescent="0.25">
      <c r="A274" s="4"/>
      <c r="B274" s="10" t="str">
        <f t="shared" si="39"/>
        <v xml:space="preserve"> </v>
      </c>
      <c r="C274" s="11" t="str">
        <f t="shared" si="40"/>
        <v xml:space="preserve"> </v>
      </c>
      <c r="D274" s="24" t="s">
        <v>12</v>
      </c>
      <c r="E274" s="24" t="s">
        <v>50</v>
      </c>
      <c r="F274" s="23"/>
      <c r="G274" s="23"/>
      <c r="H274" s="23"/>
      <c r="I274" s="30"/>
      <c r="J274" s="23"/>
      <c r="K274" s="29"/>
      <c r="L274" s="24"/>
      <c r="M274" t="b">
        <f t="shared" si="41"/>
        <v>0</v>
      </c>
    </row>
    <row r="275" spans="1:13" ht="15.75" customHeight="1" x14ac:dyDescent="0.25">
      <c r="A275" s="4"/>
      <c r="B275" s="13" t="str">
        <f t="shared" si="39"/>
        <v xml:space="preserve"> </v>
      </c>
      <c r="C275" s="11" t="str">
        <f t="shared" si="40"/>
        <v xml:space="preserve"> </v>
      </c>
      <c r="D275" s="24" t="s">
        <v>13</v>
      </c>
      <c r="E275" s="24" t="s">
        <v>51</v>
      </c>
      <c r="F275" s="23"/>
      <c r="G275" s="23"/>
      <c r="H275" s="23"/>
      <c r="I275" s="30"/>
      <c r="J275" s="23"/>
      <c r="K275" s="29"/>
      <c r="L275" s="24"/>
      <c r="M275" t="b">
        <f t="shared" si="41"/>
        <v>0</v>
      </c>
    </row>
    <row r="276" spans="1:13" ht="15" customHeight="1" x14ac:dyDescent="0.25">
      <c r="B276" s="10" t="str">
        <f>IF(A279&gt;0,A279," ")</f>
        <v xml:space="preserve"> </v>
      </c>
      <c r="C276" s="11" t="str">
        <f t="shared" si="40"/>
        <v xml:space="preserve"> </v>
      </c>
      <c r="D276" s="24" t="s">
        <v>14</v>
      </c>
      <c r="E276" s="24" t="s">
        <v>52</v>
      </c>
      <c r="F276" s="23"/>
      <c r="G276" s="23"/>
      <c r="H276" s="23"/>
      <c r="I276" s="30"/>
      <c r="J276" s="23"/>
      <c r="K276" s="29"/>
      <c r="L276" s="24"/>
      <c r="M276" t="b">
        <f t="shared" si="41"/>
        <v>0</v>
      </c>
    </row>
    <row r="277" spans="1:13" ht="15" customHeight="1" x14ac:dyDescent="0.25">
      <c r="A277" s="4"/>
      <c r="B277" s="10" t="str">
        <f t="shared" ref="B277:B289" si="42">IF(B276&gt;0,B276," ")</f>
        <v xml:space="preserve"> </v>
      </c>
      <c r="C277" s="24"/>
      <c r="D277" s="24" t="s">
        <v>15</v>
      </c>
      <c r="E277" s="24" t="s">
        <v>55</v>
      </c>
      <c r="F277" s="23"/>
      <c r="G277" s="23"/>
      <c r="H277" s="23"/>
      <c r="I277" s="30"/>
      <c r="J277" s="23"/>
      <c r="K277" s="29"/>
      <c r="L277" s="24"/>
      <c r="M277" t="b">
        <f t="shared" si="41"/>
        <v>0</v>
      </c>
    </row>
    <row r="278" spans="1:13" ht="15" customHeight="1" x14ac:dyDescent="0.25">
      <c r="A278" s="4"/>
      <c r="B278" s="10" t="str">
        <f t="shared" si="42"/>
        <v xml:space="preserve"> </v>
      </c>
      <c r="C278" s="24"/>
      <c r="D278" s="24" t="s">
        <v>16</v>
      </c>
      <c r="E278" s="24" t="s">
        <v>57</v>
      </c>
      <c r="F278" s="23"/>
      <c r="G278" s="23"/>
      <c r="H278" s="23"/>
      <c r="I278" s="30"/>
      <c r="J278" s="23"/>
      <c r="K278" s="29"/>
      <c r="L278" s="24"/>
      <c r="M278" t="b">
        <f t="shared" si="41"/>
        <v>0</v>
      </c>
    </row>
    <row r="279" spans="1:13" ht="15" customHeight="1" x14ac:dyDescent="0.25">
      <c r="A279" s="25"/>
      <c r="B279" s="10" t="str">
        <f t="shared" si="42"/>
        <v xml:space="preserve"> </v>
      </c>
      <c r="C279" s="24" t="str">
        <f t="shared" ref="C279:C291" si="43">IFERROR(IF(B279&gt;1,CHOOSE(WEEKDAY(B279),"Neděle","Pondělí","Úterý","Středa","Čtvrtek","Pátek","Sobota")," ")," ")</f>
        <v xml:space="preserve"> </v>
      </c>
      <c r="D279" s="24" t="s">
        <v>48</v>
      </c>
      <c r="E279" s="24" t="s">
        <v>17</v>
      </c>
      <c r="F279" s="23"/>
      <c r="G279" s="23"/>
      <c r="H279" s="23"/>
      <c r="I279" s="30"/>
      <c r="J279" s="23"/>
      <c r="K279" s="29"/>
      <c r="L279" s="24"/>
      <c r="M279" t="b">
        <f t="shared" si="41"/>
        <v>0</v>
      </c>
    </row>
    <row r="280" spans="1:13" ht="15" customHeight="1" x14ac:dyDescent="0.25">
      <c r="A280" s="4"/>
      <c r="B280" s="10" t="str">
        <f t="shared" si="42"/>
        <v xml:space="preserve"> </v>
      </c>
      <c r="C280" s="11" t="str">
        <f t="shared" si="43"/>
        <v xml:space="preserve"> </v>
      </c>
      <c r="D280" s="24" t="s">
        <v>4</v>
      </c>
      <c r="E280" s="24" t="s">
        <v>53</v>
      </c>
      <c r="F280" s="23"/>
      <c r="G280" s="23"/>
      <c r="H280" s="23"/>
      <c r="I280" s="30"/>
      <c r="J280" s="23"/>
      <c r="K280" s="29"/>
      <c r="L280" s="24"/>
      <c r="M280" t="b">
        <f t="shared" si="41"/>
        <v>0</v>
      </c>
    </row>
    <row r="281" spans="1:13" ht="15" customHeight="1" x14ac:dyDescent="0.25">
      <c r="A281" s="4"/>
      <c r="B281" s="10" t="str">
        <f t="shared" si="42"/>
        <v xml:space="preserve"> </v>
      </c>
      <c r="C281" s="11" t="str">
        <f t="shared" si="43"/>
        <v xml:space="preserve"> </v>
      </c>
      <c r="D281" s="24" t="s">
        <v>5</v>
      </c>
      <c r="E281" s="11" t="s">
        <v>18</v>
      </c>
      <c r="F281" s="23"/>
      <c r="G281" s="23"/>
      <c r="H281" s="23"/>
      <c r="I281" s="30"/>
      <c r="J281" s="23"/>
      <c r="K281" s="29"/>
      <c r="L281" s="24"/>
      <c r="M281" t="b">
        <f t="shared" si="41"/>
        <v>0</v>
      </c>
    </row>
    <row r="282" spans="1:13" ht="15" customHeight="1" x14ac:dyDescent="0.25">
      <c r="A282" s="4"/>
      <c r="B282" s="10" t="str">
        <f t="shared" si="42"/>
        <v xml:space="preserve"> </v>
      </c>
      <c r="C282" s="11" t="str">
        <f t="shared" si="43"/>
        <v xml:space="preserve"> </v>
      </c>
      <c r="D282" s="24" t="s">
        <v>6</v>
      </c>
      <c r="E282" s="24" t="s">
        <v>54</v>
      </c>
      <c r="F282" s="23"/>
      <c r="G282" s="23"/>
      <c r="H282" s="23"/>
      <c r="I282" s="30"/>
      <c r="J282" s="23"/>
      <c r="K282" s="29"/>
      <c r="L282" s="24"/>
      <c r="M282" t="b">
        <f t="shared" si="41"/>
        <v>0</v>
      </c>
    </row>
    <row r="283" spans="1:13" ht="15" customHeight="1" x14ac:dyDescent="0.25">
      <c r="A283" s="4"/>
      <c r="B283" s="10" t="str">
        <f t="shared" si="42"/>
        <v xml:space="preserve"> </v>
      </c>
      <c r="C283" s="11" t="str">
        <f t="shared" si="43"/>
        <v xml:space="preserve"> </v>
      </c>
      <c r="D283" s="24" t="s">
        <v>7</v>
      </c>
      <c r="E283" s="11" t="s">
        <v>19</v>
      </c>
      <c r="F283" s="23"/>
      <c r="G283" s="23"/>
      <c r="H283" s="23"/>
      <c r="I283" s="30"/>
      <c r="J283" s="23"/>
      <c r="K283" s="29"/>
      <c r="L283" s="24"/>
      <c r="M283" t="b">
        <f t="shared" si="41"/>
        <v>0</v>
      </c>
    </row>
    <row r="284" spans="1:13" ht="15" customHeight="1" x14ac:dyDescent="0.25">
      <c r="A284" s="4"/>
      <c r="B284" s="10" t="str">
        <f t="shared" si="42"/>
        <v xml:space="preserve"> </v>
      </c>
      <c r="C284" s="11" t="str">
        <f t="shared" si="43"/>
        <v xml:space="preserve"> </v>
      </c>
      <c r="D284" s="24" t="s">
        <v>43</v>
      </c>
      <c r="E284" s="32" t="s">
        <v>45</v>
      </c>
      <c r="F284" s="23"/>
      <c r="G284" s="23"/>
      <c r="H284" s="23"/>
      <c r="I284" s="30"/>
      <c r="J284" s="23"/>
      <c r="K284" s="29"/>
      <c r="L284" s="24"/>
      <c r="M284" t="b">
        <f t="shared" si="41"/>
        <v>0</v>
      </c>
    </row>
    <row r="285" spans="1:13" ht="15" customHeight="1" x14ac:dyDescent="0.25">
      <c r="A285" s="4"/>
      <c r="B285" s="10" t="str">
        <f t="shared" si="42"/>
        <v xml:space="preserve"> </v>
      </c>
      <c r="C285" s="11" t="str">
        <f t="shared" si="43"/>
        <v xml:space="preserve"> </v>
      </c>
      <c r="D285" s="24" t="s">
        <v>8</v>
      </c>
      <c r="E285" s="24" t="s">
        <v>44</v>
      </c>
      <c r="F285" s="23"/>
      <c r="G285" s="23"/>
      <c r="H285" s="23"/>
      <c r="I285" s="30"/>
      <c r="J285" s="23"/>
      <c r="K285" s="29"/>
      <c r="L285" s="24"/>
      <c r="M285" t="b">
        <f t="shared" si="41"/>
        <v>0</v>
      </c>
    </row>
    <row r="286" spans="1:13" ht="15" customHeight="1" x14ac:dyDescent="0.25">
      <c r="A286" s="4"/>
      <c r="B286" s="10" t="str">
        <f t="shared" si="42"/>
        <v xml:space="preserve"> </v>
      </c>
      <c r="C286" s="11" t="str">
        <f t="shared" si="43"/>
        <v xml:space="preserve"> </v>
      </c>
      <c r="D286" s="24" t="s">
        <v>9</v>
      </c>
      <c r="E286" s="24" t="s">
        <v>46</v>
      </c>
      <c r="F286" s="23"/>
      <c r="G286" s="23"/>
      <c r="H286" s="23"/>
      <c r="I286" s="30"/>
      <c r="J286" s="23"/>
      <c r="K286" s="29"/>
      <c r="L286" s="24"/>
      <c r="M286" t="b">
        <f t="shared" si="41"/>
        <v>0</v>
      </c>
    </row>
    <row r="287" spans="1:13" ht="15" customHeight="1" x14ac:dyDescent="0.25">
      <c r="A287" s="4"/>
      <c r="B287" s="10" t="str">
        <f t="shared" si="42"/>
        <v xml:space="preserve"> </v>
      </c>
      <c r="C287" s="11" t="str">
        <f t="shared" si="43"/>
        <v xml:space="preserve"> </v>
      </c>
      <c r="D287" s="24" t="s">
        <v>10</v>
      </c>
      <c r="E287" s="24" t="s">
        <v>47</v>
      </c>
      <c r="F287" s="23"/>
      <c r="G287" s="23"/>
      <c r="H287" s="23"/>
      <c r="I287" s="30"/>
      <c r="J287" s="23"/>
      <c r="K287" s="29"/>
      <c r="L287" s="24"/>
      <c r="M287" t="b">
        <f t="shared" si="41"/>
        <v>0</v>
      </c>
    </row>
    <row r="288" spans="1:13" ht="15" customHeight="1" x14ac:dyDescent="0.25">
      <c r="A288" s="4"/>
      <c r="B288" s="10" t="str">
        <f t="shared" si="42"/>
        <v xml:space="preserve"> </v>
      </c>
      <c r="C288" s="11" t="str">
        <f t="shared" si="43"/>
        <v xml:space="preserve"> </v>
      </c>
      <c r="D288" s="24" t="s">
        <v>11</v>
      </c>
      <c r="E288" s="24" t="s">
        <v>49</v>
      </c>
      <c r="F288" s="23"/>
      <c r="G288" s="23"/>
      <c r="H288" s="23"/>
      <c r="I288" s="30"/>
      <c r="J288" s="23"/>
      <c r="K288" s="29"/>
      <c r="L288" s="24"/>
      <c r="M288" t="b">
        <f t="shared" si="41"/>
        <v>0</v>
      </c>
    </row>
    <row r="289" spans="1:13" ht="15" customHeight="1" x14ac:dyDescent="0.25">
      <c r="A289" s="4"/>
      <c r="B289" s="10" t="str">
        <f t="shared" si="42"/>
        <v xml:space="preserve"> </v>
      </c>
      <c r="C289" s="11" t="str">
        <f t="shared" si="43"/>
        <v xml:space="preserve"> </v>
      </c>
      <c r="D289" s="24" t="s">
        <v>12</v>
      </c>
      <c r="E289" s="24" t="s">
        <v>50</v>
      </c>
      <c r="F289" s="23"/>
      <c r="G289" s="23"/>
      <c r="H289" s="23"/>
      <c r="I289" s="30"/>
      <c r="J289" s="23"/>
      <c r="K289" s="29"/>
      <c r="L289" s="24"/>
      <c r="M289" t="b">
        <f t="shared" si="41"/>
        <v>0</v>
      </c>
    </row>
    <row r="290" spans="1:13" ht="15" customHeight="1" x14ac:dyDescent="0.25">
      <c r="A290" s="4"/>
      <c r="B290" s="4"/>
      <c r="C290" s="11" t="str">
        <f t="shared" si="43"/>
        <v xml:space="preserve"> </v>
      </c>
      <c r="D290" s="24" t="s">
        <v>13</v>
      </c>
      <c r="E290" s="24" t="s">
        <v>51</v>
      </c>
      <c r="F290" s="23"/>
      <c r="G290" s="23"/>
      <c r="H290" s="23"/>
      <c r="I290" s="30"/>
      <c r="J290" s="23"/>
      <c r="K290" s="29"/>
      <c r="L290" s="5"/>
    </row>
    <row r="291" spans="1:13" ht="15.75" customHeight="1" x14ac:dyDescent="0.25">
      <c r="C291" s="11" t="str">
        <f t="shared" si="43"/>
        <v xml:space="preserve"> </v>
      </c>
      <c r="D291" s="24" t="s">
        <v>14</v>
      </c>
      <c r="E291" s="24" t="s">
        <v>52</v>
      </c>
      <c r="F291" s="23"/>
      <c r="G291" s="23"/>
      <c r="H291" s="23"/>
      <c r="I291" s="30"/>
      <c r="J291" s="23"/>
      <c r="K291" s="29"/>
    </row>
    <row r="292" spans="1:13" ht="15.75" customHeight="1" x14ac:dyDescent="0.25">
      <c r="C292" s="24"/>
      <c r="D292" s="24" t="s">
        <v>15</v>
      </c>
      <c r="E292" s="24" t="s">
        <v>55</v>
      </c>
      <c r="F292" s="23"/>
      <c r="G292" s="23"/>
      <c r="H292" s="23"/>
      <c r="I292" s="30"/>
      <c r="J292" s="23"/>
      <c r="K292" s="29"/>
    </row>
    <row r="293" spans="1:13" ht="15.75" customHeight="1" x14ac:dyDescent="0.25">
      <c r="C293" s="24"/>
      <c r="D293" s="24" t="s">
        <v>16</v>
      </c>
      <c r="E293" s="24" t="s">
        <v>57</v>
      </c>
      <c r="F293" s="23"/>
      <c r="G293" s="23"/>
      <c r="H293" s="23"/>
      <c r="I293" s="30"/>
      <c r="J293" s="23"/>
      <c r="K293" s="29"/>
    </row>
  </sheetData>
  <mergeCells count="14">
    <mergeCell ref="F6:G6"/>
    <mergeCell ref="I6:K6"/>
    <mergeCell ref="M1:M6"/>
    <mergeCell ref="E4:K4"/>
    <mergeCell ref="E5:K5"/>
    <mergeCell ref="E3:K3"/>
    <mergeCell ref="E2:K2"/>
    <mergeCell ref="E1:K1"/>
    <mergeCell ref="L2:L6"/>
    <mergeCell ref="C4:D4"/>
    <mergeCell ref="C5:D5"/>
    <mergeCell ref="C3:D3"/>
    <mergeCell ref="C1:D1"/>
    <mergeCell ref="C2:D2"/>
  </mergeCells>
  <conditionalFormatting sqref="C9">
    <cfRule type="expression" dxfId="51" priority="72">
      <formula>M9</formula>
    </cfRule>
  </conditionalFormatting>
  <conditionalFormatting sqref="C24">
    <cfRule type="expression" dxfId="50" priority="54">
      <formula>M24</formula>
    </cfRule>
  </conditionalFormatting>
  <conditionalFormatting sqref="C39">
    <cfRule type="expression" dxfId="49" priority="51">
      <formula>M39</formula>
    </cfRule>
  </conditionalFormatting>
  <conditionalFormatting sqref="C54">
    <cfRule type="expression" dxfId="48" priority="48">
      <formula>M54</formula>
    </cfRule>
  </conditionalFormatting>
  <conditionalFormatting sqref="C69">
    <cfRule type="expression" dxfId="47" priority="45">
      <formula>M69</formula>
    </cfRule>
  </conditionalFormatting>
  <conditionalFormatting sqref="C84">
    <cfRule type="expression" dxfId="46" priority="42">
      <formula>M84</formula>
    </cfRule>
  </conditionalFormatting>
  <conditionalFormatting sqref="C99">
    <cfRule type="expression" dxfId="45" priority="39">
      <formula>M99</formula>
    </cfRule>
  </conditionalFormatting>
  <conditionalFormatting sqref="C114">
    <cfRule type="expression" dxfId="44" priority="36">
      <formula>M114</formula>
    </cfRule>
  </conditionalFormatting>
  <conditionalFormatting sqref="C129">
    <cfRule type="expression" dxfId="43" priority="33">
      <formula>M129</formula>
    </cfRule>
  </conditionalFormatting>
  <conditionalFormatting sqref="C144">
    <cfRule type="expression" dxfId="42" priority="30">
      <formula>M144</formula>
    </cfRule>
  </conditionalFormatting>
  <conditionalFormatting sqref="C159">
    <cfRule type="expression" dxfId="41" priority="27">
      <formula>M159</formula>
    </cfRule>
  </conditionalFormatting>
  <conditionalFormatting sqref="C174">
    <cfRule type="expression" dxfId="40" priority="24">
      <formula>M174</formula>
    </cfRule>
  </conditionalFormatting>
  <conditionalFormatting sqref="C189">
    <cfRule type="expression" dxfId="39" priority="21">
      <formula>M189</formula>
    </cfRule>
  </conditionalFormatting>
  <conditionalFormatting sqref="C204">
    <cfRule type="expression" dxfId="38" priority="18">
      <formula>M204</formula>
    </cfRule>
  </conditionalFormatting>
  <conditionalFormatting sqref="C219">
    <cfRule type="expression" dxfId="37" priority="15">
      <formula>M219</formula>
    </cfRule>
  </conditionalFormatting>
  <conditionalFormatting sqref="C234">
    <cfRule type="expression" dxfId="36" priority="12">
      <formula>M234</formula>
    </cfRule>
  </conditionalFormatting>
  <conditionalFormatting sqref="C249">
    <cfRule type="expression" dxfId="35" priority="9">
      <formula>M249</formula>
    </cfRule>
  </conditionalFormatting>
  <conditionalFormatting sqref="C264">
    <cfRule type="expression" dxfId="34" priority="6">
      <formula>M264</formula>
    </cfRule>
  </conditionalFormatting>
  <conditionalFormatting sqref="C279">
    <cfRule type="expression" dxfId="33" priority="3">
      <formula>M279</formula>
    </cfRule>
  </conditionalFormatting>
  <conditionalFormatting sqref="D9:D293">
    <cfRule type="expression" dxfId="32" priority="2">
      <formula>M9</formula>
    </cfRule>
  </conditionalFormatting>
  <conditionalFormatting sqref="E1:E3">
    <cfRule type="expression" dxfId="31" priority="63">
      <formula xml:space="preserve"> $M$1</formula>
    </cfRule>
  </conditionalFormatting>
  <conditionalFormatting sqref="E5">
    <cfRule type="expression" dxfId="30" priority="66">
      <formula xml:space="preserve"> $M$1</formula>
    </cfRule>
  </conditionalFormatting>
  <conditionalFormatting sqref="E9">
    <cfRule type="expression" dxfId="29" priority="70">
      <formula>M9</formula>
    </cfRule>
  </conditionalFormatting>
  <conditionalFormatting sqref="E24">
    <cfRule type="expression" dxfId="28" priority="52">
      <formula>M24</formula>
    </cfRule>
  </conditionalFormatting>
  <conditionalFormatting sqref="E39">
    <cfRule type="expression" dxfId="27" priority="49">
      <formula>M39</formula>
    </cfRule>
  </conditionalFormatting>
  <conditionalFormatting sqref="E54">
    <cfRule type="expression" dxfId="26" priority="46">
      <formula>M54</formula>
    </cfRule>
  </conditionalFormatting>
  <conditionalFormatting sqref="E69">
    <cfRule type="expression" dxfId="25" priority="43">
      <formula>M69</formula>
    </cfRule>
  </conditionalFormatting>
  <conditionalFormatting sqref="E84">
    <cfRule type="expression" dxfId="24" priority="40">
      <formula>M84</formula>
    </cfRule>
  </conditionalFormatting>
  <conditionalFormatting sqref="E99">
    <cfRule type="expression" dxfId="23" priority="37">
      <formula>M99</formula>
    </cfRule>
  </conditionalFormatting>
  <conditionalFormatting sqref="E114">
    <cfRule type="expression" dxfId="22" priority="34">
      <formula>M114</formula>
    </cfRule>
  </conditionalFormatting>
  <conditionalFormatting sqref="E129">
    <cfRule type="expression" dxfId="21" priority="31">
      <formula>M129</formula>
    </cfRule>
  </conditionalFormatting>
  <conditionalFormatting sqref="E144">
    <cfRule type="expression" dxfId="20" priority="28">
      <formula>M144</formula>
    </cfRule>
  </conditionalFormatting>
  <conditionalFormatting sqref="E159">
    <cfRule type="expression" dxfId="19" priority="25">
      <formula>M159</formula>
    </cfRule>
  </conditionalFormatting>
  <conditionalFormatting sqref="E174">
    <cfRule type="expression" dxfId="18" priority="22">
      <formula>M174</formula>
    </cfRule>
  </conditionalFormatting>
  <conditionalFormatting sqref="E189">
    <cfRule type="expression" dxfId="17" priority="19">
      <formula>M189</formula>
    </cfRule>
  </conditionalFormatting>
  <conditionalFormatting sqref="E204">
    <cfRule type="expression" dxfId="16" priority="16">
      <formula>M204</formula>
    </cfRule>
  </conditionalFormatting>
  <conditionalFormatting sqref="E219">
    <cfRule type="expression" dxfId="15" priority="13">
      <formula>M219</formula>
    </cfRule>
  </conditionalFormatting>
  <conditionalFormatting sqref="E234">
    <cfRule type="expression" dxfId="14" priority="10">
      <formula>M234</formula>
    </cfRule>
  </conditionalFormatting>
  <conditionalFormatting sqref="E249">
    <cfRule type="expression" dxfId="13" priority="7">
      <formula>M249</formula>
    </cfRule>
  </conditionalFormatting>
  <conditionalFormatting sqref="E264">
    <cfRule type="expression" dxfId="12" priority="4">
      <formula>M264</formula>
    </cfRule>
  </conditionalFormatting>
  <conditionalFormatting sqref="E279">
    <cfRule type="expression" dxfId="11" priority="1">
      <formula>M279</formula>
    </cfRule>
  </conditionalFormatting>
  <conditionalFormatting sqref="F9:F293">
    <cfRule type="expression" dxfId="10" priority="83">
      <formula>M9</formula>
    </cfRule>
  </conditionalFormatting>
  <conditionalFormatting sqref="F6:G6">
    <cfRule type="expression" dxfId="9" priority="65">
      <formula xml:space="preserve"> $M$1</formula>
    </cfRule>
  </conditionalFormatting>
  <conditionalFormatting sqref="G9:G293">
    <cfRule type="expression" dxfId="8" priority="79">
      <formula>M9</formula>
    </cfRule>
  </conditionalFormatting>
  <conditionalFormatting sqref="H9:H293">
    <cfRule type="expression" dxfId="7" priority="78">
      <formula>M9</formula>
    </cfRule>
  </conditionalFormatting>
  <conditionalFormatting sqref="I9:I293">
    <cfRule type="expression" dxfId="6" priority="77">
      <formula>M9</formula>
    </cfRule>
  </conditionalFormatting>
  <conditionalFormatting sqref="I6:K6">
    <cfRule type="expression" dxfId="5" priority="64">
      <formula xml:space="preserve"> $M$1</formula>
    </cfRule>
  </conditionalFormatting>
  <conditionalFormatting sqref="J9:J153 J156:J293">
    <cfRule type="expression" dxfId="4" priority="75">
      <formula>M9</formula>
    </cfRule>
  </conditionalFormatting>
  <conditionalFormatting sqref="J154:J155">
    <cfRule type="expression" dxfId="3" priority="85">
      <formula>M153</formula>
    </cfRule>
  </conditionalFormatting>
  <conditionalFormatting sqref="K9:K293">
    <cfRule type="expression" dxfId="2" priority="74">
      <formula>M9</formula>
    </cfRule>
  </conditionalFormatting>
  <conditionalFormatting sqref="L9:L289">
    <cfRule type="expression" dxfId="1" priority="55" stopIfTrue="1">
      <formula xml:space="preserve"> AND(M9,K9 = YesValue)</formula>
    </cfRule>
    <cfRule type="expression" dxfId="0" priority="56">
      <formula>(K9 = YesValue)</formula>
    </cfRule>
  </conditionalFormatting>
  <dataValidations count="2">
    <dataValidation type="date" showInputMessage="1" showErrorMessage="1" errorTitle="Chybná hodnota" error="Zadejte prosím datum" sqref="A9 A24 A39 A54 A69 A84 A99 A114 A129 A144 A249 A264 A279 A159 A174 A189 A204 A234 A219" xr:uid="{00000000-0002-0000-0000-000000000000}">
      <formula1>36526</formula1>
      <formula2>73050</formula2>
    </dataValidation>
    <dataValidation type="list" allowBlank="1" showInputMessage="1" showErrorMessage="1" sqref="L2:L6" xr:uid="{00000000-0002-0000-0000-000001000000}">
      <formula1>$A$2:$A$62</formula1>
    </dataValidation>
  </dataValidations>
  <pageMargins left="0.70866141732283472" right="0.70866141732283472" top="0.78740157480314965" bottom="0.78740157480314965" header="0.31496062992125984" footer="0.31496062992125984"/>
  <pageSetup paperSize="9" scale="66" orientation="landscape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errorTitle="Chybná hodnota" error="Vyberte ročník studia z nabídky" promptTitle="Vyberte ročník studia z nabídky" xr:uid="{00000000-0002-0000-0000-000002000000}">
          <x14:formula1>
            <xm:f>Service!$C$2:$C$4</xm:f>
          </x14:formula1>
          <xm:sqref>E3:K3</xm:sqref>
        </x14:dataValidation>
        <x14:dataValidation type="list" allowBlank="1" showInputMessage="1" showErrorMessage="1" errorTitle="Chybná hodnota" error="Vyberte hodnotu z nabídky" promptTitle="Vyberte hodnotu z nabídky" xr:uid="{00000000-0002-0000-0000-000003000000}">
          <x14:formula1>
            <xm:f>Service!$B$2:$B$3</xm:f>
          </x14:formula1>
          <xm:sqref>K9:K293</xm:sqref>
        </x14:dataValidation>
        <x14:dataValidation type="list" allowBlank="1" showInputMessage="1" showErrorMessage="1" errorTitle="Chybná hodnota" error="Vyberte typ rozvrhové akce z nabídky" promptTitle="Vyberte typ akce z nabídky" xr:uid="{00000000-0002-0000-0000-000004000000}">
          <x14:formula1>
            <xm:f>Service!$A$2:$A$4</xm:f>
          </x14:formula1>
          <xm:sqref>I9:I293</xm:sqref>
        </x14:dataValidation>
        <x14:dataValidation type="list" allowBlank="1" showInputMessage="1" showErrorMessage="1" errorTitle="Chybná hodnota" error="Vyberte program CŽV z nabídky" promptTitle="Vyberte program CŽV z nabídky" xr:uid="{00000000-0002-0000-0000-000005000000}">
          <x14:formula1>
            <xm:f>Programy!$A$1:$A$16</xm:f>
          </x14:formula1>
          <xm:sqref>E1:K1</xm:sqref>
        </x14:dataValidation>
        <x14:dataValidation type="list" allowBlank="1" showDropDown="1" showInputMessage="1" showErrorMessage="1" errorTitle="Chybná hodnota" error="Vyberte program CŽV z nabídky" promptTitle="Vyberte program CŽV z nabídky" xr:uid="{00000000-0002-0000-0000-000006000000}">
          <x14:formula1>
            <xm:f>Programy!$A$1:$A$44</xm:f>
          </x14:formula1>
          <xm:sqref>L1</xm:sqref>
        </x14:dataValidation>
        <x14:dataValidation type="list" allowBlank="1" showInputMessage="1" showErrorMessage="1" errorTitle="Chybná hodnota" error="Vyberte akademický rok z nabídky" promptTitle="Vyberte akademický rok z nabídky" xr:uid="{00000000-0002-0000-0000-000007000000}">
          <x14:formula1>
            <xm:f>Service!$D$2:$D$6</xm:f>
          </x14:formula1>
          <xm:sqref>E2:K2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538"/>
  <sheetViews>
    <sheetView workbookViewId="0">
      <selection activeCell="A23" sqref="A23"/>
    </sheetView>
  </sheetViews>
  <sheetFormatPr defaultColWidth="17.33203125" defaultRowHeight="15.75" customHeight="1" x14ac:dyDescent="0.25"/>
  <cols>
    <col min="1" max="1" width="193.88671875" customWidth="1"/>
    <col min="2" max="4" width="8.88671875" customWidth="1"/>
    <col min="5" max="5" width="9" customWidth="1"/>
    <col min="6" max="6" width="8.6640625" customWidth="1"/>
  </cols>
  <sheetData>
    <row r="1" spans="1:6" ht="15" customHeight="1" x14ac:dyDescent="0.3">
      <c r="A1" s="14" t="str">
        <f ca="1">IFERROR(__xludf.DUMMYFUNCTION("IMPORTRANGE(""1UtLW134L1dHm00CIse_xAKHi6_7wcjHpkxvrtMWGsx0"",""Programy!A1:D61"")"),"vyberte program z nabídky")</f>
        <v>vyberte program z nabídky</v>
      </c>
      <c r="B1" s="14" t="s">
        <v>4</v>
      </c>
      <c r="C1" s="14" t="s">
        <v>5</v>
      </c>
      <c r="D1" s="14" t="s">
        <v>6</v>
      </c>
      <c r="E1" s="15"/>
      <c r="F1" s="15"/>
    </row>
    <row r="2" spans="1:6" ht="15" customHeight="1" x14ac:dyDescent="0.3">
      <c r="A2" s="35" t="s">
        <v>72</v>
      </c>
      <c r="B2" s="14">
        <v>27</v>
      </c>
      <c r="C2" s="14">
        <v>21</v>
      </c>
      <c r="D2" s="16">
        <v>7</v>
      </c>
      <c r="E2" s="15"/>
      <c r="F2" s="15"/>
    </row>
    <row r="3" spans="1:6" ht="15" customHeight="1" x14ac:dyDescent="0.3">
      <c r="A3" s="35" t="s">
        <v>63</v>
      </c>
      <c r="B3" s="14">
        <v>16</v>
      </c>
      <c r="C3" s="14">
        <v>15</v>
      </c>
      <c r="D3" s="16"/>
      <c r="E3" s="15"/>
      <c r="F3" s="15"/>
    </row>
    <row r="4" spans="1:6" ht="15" customHeight="1" x14ac:dyDescent="0.3">
      <c r="A4" s="36" t="s">
        <v>73</v>
      </c>
      <c r="B4" s="14">
        <v>5</v>
      </c>
      <c r="C4" s="14"/>
      <c r="D4" s="16"/>
      <c r="E4" s="15"/>
      <c r="F4" s="15"/>
    </row>
    <row r="5" spans="1:6" ht="15" customHeight="1" x14ac:dyDescent="0.3">
      <c r="A5" s="35" t="s">
        <v>64</v>
      </c>
      <c r="B5" s="14">
        <v>16</v>
      </c>
      <c r="C5" s="14">
        <v>7</v>
      </c>
      <c r="D5" s="16"/>
      <c r="E5" s="15"/>
      <c r="F5" s="15"/>
    </row>
    <row r="6" spans="1:6" ht="15" customHeight="1" x14ac:dyDescent="0.3">
      <c r="A6" s="35" t="s">
        <v>65</v>
      </c>
      <c r="B6" s="14">
        <v>3</v>
      </c>
      <c r="C6" s="14">
        <v>12</v>
      </c>
      <c r="D6" s="16"/>
      <c r="E6" s="15"/>
      <c r="F6" s="15"/>
    </row>
    <row r="7" spans="1:6" ht="15" customHeight="1" x14ac:dyDescent="0.3">
      <c r="A7" s="35" t="s">
        <v>66</v>
      </c>
      <c r="B7" s="14">
        <v>14</v>
      </c>
      <c r="C7" s="14">
        <v>9</v>
      </c>
      <c r="D7" s="16"/>
      <c r="E7" s="15"/>
      <c r="F7" s="15"/>
    </row>
    <row r="8" spans="1:6" ht="15" customHeight="1" x14ac:dyDescent="0.3">
      <c r="A8" s="35" t="s">
        <v>67</v>
      </c>
      <c r="B8" s="14">
        <v>10</v>
      </c>
      <c r="C8" s="14">
        <v>10</v>
      </c>
      <c r="D8" s="16"/>
      <c r="E8" s="15"/>
      <c r="F8" s="15"/>
    </row>
    <row r="9" spans="1:6" ht="15" customHeight="1" x14ac:dyDescent="0.3">
      <c r="A9" s="35" t="s">
        <v>68</v>
      </c>
      <c r="B9" s="14">
        <v>4</v>
      </c>
      <c r="C9" s="14"/>
      <c r="D9" s="16"/>
      <c r="E9" s="15"/>
      <c r="F9" s="15"/>
    </row>
    <row r="10" spans="1:6" ht="15" customHeight="1" x14ac:dyDescent="0.3">
      <c r="A10" s="35" t="s">
        <v>69</v>
      </c>
      <c r="B10" s="14">
        <v>21</v>
      </c>
      <c r="C10" s="14">
        <v>40</v>
      </c>
      <c r="D10" s="16">
        <v>30</v>
      </c>
      <c r="E10" s="15"/>
      <c r="F10" s="15"/>
    </row>
    <row r="11" spans="1:6" ht="15" customHeight="1" x14ac:dyDescent="0.3">
      <c r="A11" s="35" t="s">
        <v>70</v>
      </c>
      <c r="B11" s="14">
        <v>13</v>
      </c>
      <c r="C11" s="14">
        <v>32</v>
      </c>
      <c r="D11" s="16"/>
      <c r="E11" s="15"/>
      <c r="F11" s="15"/>
    </row>
    <row r="12" spans="1:6" ht="15" customHeight="1" x14ac:dyDescent="0.3">
      <c r="A12" s="37" t="s">
        <v>74</v>
      </c>
      <c r="B12" s="14"/>
      <c r="C12" s="14"/>
      <c r="D12" s="16"/>
      <c r="E12" s="15"/>
      <c r="F12" s="15"/>
    </row>
    <row r="13" spans="1:6" ht="15" customHeight="1" x14ac:dyDescent="0.3">
      <c r="A13" s="35" t="s">
        <v>60</v>
      </c>
      <c r="B13" s="14"/>
      <c r="C13" s="14"/>
      <c r="D13" s="16"/>
      <c r="E13" s="15"/>
      <c r="F13" s="15"/>
    </row>
    <row r="14" spans="1:6" ht="15" customHeight="1" x14ac:dyDescent="0.3">
      <c r="A14" s="35" t="s">
        <v>61</v>
      </c>
      <c r="B14" s="14"/>
      <c r="C14" s="14"/>
      <c r="D14" s="16"/>
      <c r="E14" s="15"/>
      <c r="F14" s="15"/>
    </row>
    <row r="15" spans="1:6" ht="15" customHeight="1" x14ac:dyDescent="0.3">
      <c r="A15" s="35" t="s">
        <v>62</v>
      </c>
      <c r="B15" s="14"/>
      <c r="C15" s="14"/>
      <c r="D15" s="16"/>
      <c r="E15" s="15"/>
      <c r="F15" s="15"/>
    </row>
    <row r="16" spans="1:6" ht="15" customHeight="1" x14ac:dyDescent="0.3">
      <c r="A16" s="35" t="s">
        <v>71</v>
      </c>
      <c r="B16" s="14"/>
      <c r="C16" s="14"/>
      <c r="D16" s="16"/>
      <c r="E16" s="15"/>
      <c r="F16" s="15"/>
    </row>
    <row r="17" spans="1:6" ht="15" customHeight="1" x14ac:dyDescent="0.3">
      <c r="A17" s="33"/>
      <c r="B17" s="14"/>
      <c r="C17" s="14"/>
      <c r="D17" s="16"/>
      <c r="E17" s="15"/>
      <c r="F17" s="15"/>
    </row>
    <row r="18" spans="1:6" ht="15" customHeight="1" x14ac:dyDescent="0.3">
      <c r="A18" s="33"/>
      <c r="B18" s="14"/>
      <c r="C18" s="14"/>
      <c r="D18" s="16"/>
      <c r="E18" s="15"/>
      <c r="F18" s="15"/>
    </row>
    <row r="19" spans="1:6" ht="15" customHeight="1" x14ac:dyDescent="0.3">
      <c r="A19" s="33"/>
      <c r="B19" s="14"/>
      <c r="C19" s="14"/>
      <c r="D19" s="16"/>
      <c r="E19" s="15"/>
      <c r="F19" s="15"/>
    </row>
    <row r="20" spans="1:6" ht="15" customHeight="1" x14ac:dyDescent="0.3">
      <c r="A20" s="33"/>
      <c r="B20" s="14"/>
      <c r="C20" s="14"/>
      <c r="D20" s="16"/>
      <c r="E20" s="15"/>
      <c r="F20" s="15"/>
    </row>
    <row r="21" spans="1:6" ht="15" customHeight="1" x14ac:dyDescent="0.3">
      <c r="A21" s="33"/>
      <c r="B21" s="14"/>
      <c r="C21" s="14"/>
      <c r="D21" s="16"/>
      <c r="E21" s="15"/>
      <c r="F21" s="15"/>
    </row>
    <row r="22" spans="1:6" ht="15" customHeight="1" x14ac:dyDescent="0.3">
      <c r="A22" s="33"/>
      <c r="B22" s="14"/>
      <c r="C22" s="14"/>
      <c r="D22" s="16"/>
      <c r="E22" s="15"/>
      <c r="F22" s="15"/>
    </row>
    <row r="23" spans="1:6" ht="15" customHeight="1" x14ac:dyDescent="0.3">
      <c r="A23" s="33"/>
      <c r="B23" s="14"/>
      <c r="C23" s="14"/>
      <c r="D23" s="16"/>
      <c r="E23" s="15"/>
      <c r="F23" s="15"/>
    </row>
    <row r="24" spans="1:6" ht="15" customHeight="1" x14ac:dyDescent="0.3">
      <c r="A24" s="34"/>
      <c r="B24" s="14"/>
      <c r="C24" s="14"/>
      <c r="D24" s="16"/>
      <c r="E24" s="15"/>
      <c r="F24" s="15"/>
    </row>
    <row r="25" spans="1:6" ht="15" customHeight="1" x14ac:dyDescent="0.3">
      <c r="A25" s="33"/>
      <c r="B25" s="14"/>
      <c r="C25" s="14"/>
      <c r="D25" s="16"/>
      <c r="E25" s="15"/>
      <c r="F25" s="15"/>
    </row>
    <row r="26" spans="1:6" ht="15" customHeight="1" x14ac:dyDescent="0.3">
      <c r="A26" s="33"/>
      <c r="B26" s="14"/>
      <c r="C26" s="14"/>
      <c r="D26" s="16"/>
      <c r="E26" s="15"/>
      <c r="F26" s="15"/>
    </row>
    <row r="27" spans="1:6" ht="15" customHeight="1" x14ac:dyDescent="0.3">
      <c r="A27" s="33"/>
      <c r="B27" s="14"/>
      <c r="C27" s="14"/>
      <c r="D27" s="16"/>
      <c r="E27" s="15"/>
      <c r="F27" s="15"/>
    </row>
    <row r="28" spans="1:6" ht="15" customHeight="1" x14ac:dyDescent="0.3">
      <c r="A28" s="14"/>
      <c r="B28" s="14"/>
      <c r="C28" s="14"/>
      <c r="D28" s="16"/>
      <c r="E28" s="15"/>
      <c r="F28" s="15"/>
    </row>
    <row r="29" spans="1:6" ht="15" customHeight="1" x14ac:dyDescent="0.3">
      <c r="A29" s="33"/>
      <c r="B29" s="14"/>
      <c r="C29" s="14"/>
      <c r="D29" s="16"/>
      <c r="E29" s="15"/>
      <c r="F29" s="15"/>
    </row>
    <row r="30" spans="1:6" ht="15" customHeight="1" x14ac:dyDescent="0.3">
      <c r="A30" s="14"/>
      <c r="B30" s="14"/>
      <c r="C30" s="14"/>
      <c r="D30" s="16"/>
      <c r="E30" s="15"/>
      <c r="F30" s="15"/>
    </row>
    <row r="31" spans="1:6" ht="15" customHeight="1" x14ac:dyDescent="0.3">
      <c r="A31" s="14"/>
      <c r="B31" s="14"/>
      <c r="C31" s="14"/>
      <c r="D31" s="16"/>
      <c r="E31" s="15"/>
      <c r="F31" s="15"/>
    </row>
    <row r="32" spans="1:6" ht="15" customHeight="1" x14ac:dyDescent="0.3">
      <c r="A32" s="33"/>
      <c r="B32" s="14"/>
      <c r="C32" s="14"/>
      <c r="D32" s="16"/>
      <c r="E32" s="15"/>
      <c r="F32" s="15"/>
    </row>
    <row r="33" spans="1:6" ht="15" customHeight="1" x14ac:dyDescent="0.3">
      <c r="A33" s="14"/>
      <c r="B33" s="14"/>
      <c r="C33" s="14"/>
      <c r="D33" s="16"/>
      <c r="E33" s="15"/>
      <c r="F33" s="15"/>
    </row>
    <row r="34" spans="1:6" ht="15" customHeight="1" x14ac:dyDescent="0.3">
      <c r="A34" s="14"/>
      <c r="B34" s="14"/>
      <c r="C34" s="14"/>
      <c r="D34" s="16"/>
      <c r="E34" s="15"/>
      <c r="F34" s="15"/>
    </row>
    <row r="35" spans="1:6" ht="15" customHeight="1" x14ac:dyDescent="0.3">
      <c r="A35" s="14"/>
      <c r="B35" s="14"/>
      <c r="C35" s="14"/>
      <c r="D35" s="16"/>
      <c r="E35" s="15"/>
      <c r="F35" s="15"/>
    </row>
    <row r="36" spans="1:6" ht="15" customHeight="1" x14ac:dyDescent="0.3">
      <c r="A36" s="14"/>
      <c r="B36" s="14"/>
      <c r="C36" s="14"/>
      <c r="D36" s="16"/>
      <c r="E36" s="15"/>
      <c r="F36" s="15"/>
    </row>
    <row r="37" spans="1:6" ht="15" customHeight="1" x14ac:dyDescent="0.3">
      <c r="A37" s="14"/>
      <c r="B37" s="14"/>
      <c r="C37" s="14"/>
      <c r="D37" s="16"/>
      <c r="E37" s="15"/>
      <c r="F37" s="15"/>
    </row>
    <row r="38" spans="1:6" ht="15" customHeight="1" x14ac:dyDescent="0.3">
      <c r="A38" s="14"/>
      <c r="B38" s="14"/>
      <c r="C38" s="14"/>
      <c r="D38" s="16"/>
      <c r="E38" s="15"/>
      <c r="F38" s="15"/>
    </row>
    <row r="39" spans="1:6" ht="15" customHeight="1" x14ac:dyDescent="0.3">
      <c r="A39" s="14"/>
      <c r="B39" s="14"/>
      <c r="C39" s="14"/>
      <c r="D39" s="16"/>
      <c r="E39" s="15"/>
      <c r="F39" s="15"/>
    </row>
    <row r="40" spans="1:6" ht="15" customHeight="1" x14ac:dyDescent="0.3">
      <c r="A40" s="14"/>
      <c r="B40" s="14"/>
      <c r="C40" s="14"/>
      <c r="D40" s="16"/>
      <c r="E40" s="15"/>
      <c r="F40" s="15"/>
    </row>
    <row r="41" spans="1:6" ht="15" customHeight="1" x14ac:dyDescent="0.3">
      <c r="A41" s="14"/>
      <c r="B41" s="14" t="s">
        <v>28</v>
      </c>
      <c r="C41" s="14" t="s">
        <v>28</v>
      </c>
      <c r="D41" s="16" t="s">
        <v>28</v>
      </c>
      <c r="E41" s="15"/>
      <c r="F41" s="15"/>
    </row>
    <row r="42" spans="1:6" ht="15" customHeight="1" x14ac:dyDescent="0.3">
      <c r="A42" s="14"/>
      <c r="B42" s="14"/>
      <c r="C42" s="14"/>
      <c r="D42" s="16"/>
      <c r="E42" s="15"/>
      <c r="F42" s="15"/>
    </row>
    <row r="43" spans="1:6" ht="15" customHeight="1" x14ac:dyDescent="0.3">
      <c r="A43" s="14"/>
      <c r="B43" s="14"/>
      <c r="C43" s="14"/>
      <c r="D43" s="16"/>
      <c r="E43" s="15"/>
      <c r="F43" s="15"/>
    </row>
    <row r="44" spans="1:6" ht="15" customHeight="1" x14ac:dyDescent="0.3">
      <c r="A44" s="14"/>
      <c r="B44" s="14"/>
      <c r="C44" s="14"/>
      <c r="D44" s="16"/>
      <c r="E44" s="15"/>
      <c r="F44" s="15"/>
    </row>
    <row r="45" spans="1:6" ht="15" customHeight="1" x14ac:dyDescent="0.3">
      <c r="A45" s="17"/>
      <c r="B45" s="17"/>
      <c r="C45" s="17"/>
      <c r="D45" s="15"/>
      <c r="E45" s="15"/>
      <c r="F45" s="15"/>
    </row>
    <row r="46" spans="1:6" ht="15" customHeight="1" x14ac:dyDescent="0.3">
      <c r="A46" s="17"/>
      <c r="B46" s="17"/>
      <c r="C46" s="17"/>
      <c r="D46" s="15"/>
      <c r="E46" s="15"/>
      <c r="F46" s="15"/>
    </row>
    <row r="47" spans="1:6" ht="15" customHeight="1" x14ac:dyDescent="0.3">
      <c r="A47" s="17"/>
      <c r="B47" s="17"/>
      <c r="C47" s="17"/>
      <c r="D47" s="15"/>
      <c r="E47" s="15"/>
      <c r="F47" s="15"/>
    </row>
    <row r="48" spans="1:6" ht="15" customHeight="1" x14ac:dyDescent="0.3">
      <c r="A48" s="17"/>
      <c r="B48" s="17"/>
      <c r="C48" s="17"/>
      <c r="D48" s="15"/>
      <c r="E48" s="15"/>
      <c r="F48" s="15"/>
    </row>
    <row r="49" spans="1:6" ht="15" customHeight="1" x14ac:dyDescent="0.3">
      <c r="A49" s="17"/>
      <c r="B49" s="17"/>
      <c r="C49" s="17"/>
      <c r="D49" s="15"/>
      <c r="E49" s="15"/>
      <c r="F49" s="15"/>
    </row>
    <row r="50" spans="1:6" ht="15" customHeight="1" x14ac:dyDescent="0.3">
      <c r="A50" s="17"/>
      <c r="B50" s="17"/>
      <c r="C50" s="17"/>
      <c r="D50" s="15"/>
      <c r="E50" s="15"/>
      <c r="F50" s="15"/>
    </row>
    <row r="51" spans="1:6" ht="15" customHeight="1" x14ac:dyDescent="0.3">
      <c r="A51" s="17"/>
      <c r="B51" s="17"/>
      <c r="C51" s="17"/>
      <c r="D51" s="15"/>
      <c r="E51" s="15"/>
      <c r="F51" s="15"/>
    </row>
    <row r="52" spans="1:6" ht="15" customHeight="1" x14ac:dyDescent="0.3">
      <c r="A52" s="17"/>
      <c r="B52" s="17"/>
      <c r="C52" s="17"/>
      <c r="D52" s="15"/>
      <c r="E52" s="15"/>
      <c r="F52" s="15"/>
    </row>
    <row r="53" spans="1:6" ht="15" customHeight="1" x14ac:dyDescent="0.3">
      <c r="A53" s="17"/>
      <c r="B53" s="17"/>
      <c r="C53" s="17"/>
      <c r="D53" s="15"/>
      <c r="E53" s="15"/>
      <c r="F53" s="15"/>
    </row>
    <row r="54" spans="1:6" ht="15" customHeight="1" x14ac:dyDescent="0.3">
      <c r="A54" s="17"/>
      <c r="B54" s="17"/>
      <c r="C54" s="17"/>
      <c r="D54" s="15"/>
      <c r="E54" s="15"/>
      <c r="F54" s="15"/>
    </row>
    <row r="55" spans="1:6" ht="15" customHeight="1" x14ac:dyDescent="0.3">
      <c r="A55" s="17"/>
      <c r="B55" s="17"/>
      <c r="C55" s="17"/>
      <c r="D55" s="15"/>
      <c r="E55" s="15"/>
      <c r="F55" s="15"/>
    </row>
    <row r="56" spans="1:6" ht="15" customHeight="1" x14ac:dyDescent="0.3">
      <c r="A56" s="17"/>
      <c r="B56" s="17"/>
      <c r="C56" s="17"/>
      <c r="D56" s="15"/>
      <c r="E56" s="15"/>
      <c r="F56" s="15"/>
    </row>
    <row r="57" spans="1:6" ht="15" customHeight="1" x14ac:dyDescent="0.3">
      <c r="A57" s="17"/>
      <c r="B57" s="17"/>
      <c r="C57" s="17"/>
      <c r="D57" s="15"/>
      <c r="E57" s="15"/>
      <c r="F57" s="15"/>
    </row>
    <row r="58" spans="1:6" ht="15" customHeight="1" x14ac:dyDescent="0.3">
      <c r="A58" s="17"/>
      <c r="B58" s="17"/>
      <c r="C58" s="17"/>
      <c r="D58" s="15"/>
      <c r="E58" s="15"/>
      <c r="F58" s="15"/>
    </row>
    <row r="59" spans="1:6" ht="15" customHeight="1" x14ac:dyDescent="0.3">
      <c r="A59" s="17"/>
      <c r="B59" s="17"/>
      <c r="C59" s="17"/>
      <c r="D59" s="15"/>
      <c r="E59" s="15"/>
      <c r="F59" s="15"/>
    </row>
    <row r="60" spans="1:6" ht="15" customHeight="1" x14ac:dyDescent="0.3">
      <c r="A60" s="17"/>
      <c r="B60" s="17"/>
      <c r="C60" s="17"/>
      <c r="D60" s="15"/>
      <c r="E60" s="15"/>
      <c r="F60" s="15"/>
    </row>
    <row r="61" spans="1:6" ht="15" customHeight="1" x14ac:dyDescent="0.3">
      <c r="A61" s="17"/>
      <c r="B61" s="17"/>
      <c r="C61" s="17"/>
      <c r="D61" s="15"/>
      <c r="E61" s="15"/>
      <c r="F61" s="15"/>
    </row>
    <row r="62" spans="1:6" ht="15" customHeight="1" x14ac:dyDescent="0.3">
      <c r="A62" s="17"/>
      <c r="B62" s="17"/>
      <c r="C62" s="17"/>
      <c r="D62" s="15"/>
      <c r="E62" s="15"/>
      <c r="F62" s="15"/>
    </row>
    <row r="63" spans="1:6" ht="15" customHeight="1" x14ac:dyDescent="0.3">
      <c r="A63" s="17"/>
      <c r="B63" s="17"/>
      <c r="C63" s="17"/>
      <c r="D63" s="15"/>
      <c r="E63" s="15"/>
      <c r="F63" s="15"/>
    </row>
    <row r="64" spans="1:6" ht="15" customHeight="1" x14ac:dyDescent="0.3">
      <c r="A64" s="17"/>
      <c r="B64" s="17"/>
      <c r="C64" s="17"/>
      <c r="D64" s="15"/>
      <c r="E64" s="15"/>
      <c r="F64" s="15"/>
    </row>
    <row r="65" spans="1:6" ht="15" customHeight="1" x14ac:dyDescent="0.3">
      <c r="A65" s="17"/>
      <c r="B65" s="17"/>
      <c r="C65" s="17"/>
      <c r="D65" s="15"/>
      <c r="E65" s="15"/>
      <c r="F65" s="15"/>
    </row>
    <row r="66" spans="1:6" ht="15" customHeight="1" x14ac:dyDescent="0.3">
      <c r="A66" s="17"/>
      <c r="B66" s="17"/>
      <c r="C66" s="17"/>
      <c r="D66" s="15"/>
      <c r="E66" s="15"/>
      <c r="F66" s="15"/>
    </row>
    <row r="67" spans="1:6" ht="15" customHeight="1" x14ac:dyDescent="0.3">
      <c r="A67" s="17"/>
      <c r="B67" s="17"/>
      <c r="C67" s="17"/>
      <c r="D67" s="15"/>
      <c r="E67" s="15"/>
      <c r="F67" s="15"/>
    </row>
    <row r="68" spans="1:6" ht="15" customHeight="1" x14ac:dyDescent="0.3">
      <c r="A68" s="17"/>
      <c r="B68" s="17"/>
      <c r="C68" s="17"/>
      <c r="D68" s="15"/>
      <c r="E68" s="15"/>
      <c r="F68" s="15"/>
    </row>
    <row r="69" spans="1:6" ht="15" customHeight="1" x14ac:dyDescent="0.3">
      <c r="A69" s="17"/>
      <c r="B69" s="17"/>
      <c r="C69" s="17"/>
      <c r="D69" s="15"/>
      <c r="E69" s="15"/>
      <c r="F69" s="15"/>
    </row>
    <row r="70" spans="1:6" ht="15" customHeight="1" x14ac:dyDescent="0.3">
      <c r="A70" s="17"/>
      <c r="B70" s="17"/>
      <c r="C70" s="17"/>
      <c r="D70" s="15"/>
      <c r="E70" s="15"/>
      <c r="F70" s="15"/>
    </row>
    <row r="71" spans="1:6" ht="15" customHeight="1" x14ac:dyDescent="0.3">
      <c r="A71" s="17"/>
      <c r="B71" s="17"/>
      <c r="C71" s="17"/>
      <c r="D71" s="15"/>
      <c r="E71" s="15"/>
      <c r="F71" s="15"/>
    </row>
    <row r="72" spans="1:6" ht="15" customHeight="1" x14ac:dyDescent="0.3">
      <c r="A72" s="17"/>
      <c r="B72" s="17"/>
      <c r="C72" s="17"/>
      <c r="D72" s="15"/>
      <c r="E72" s="15"/>
      <c r="F72" s="15"/>
    </row>
    <row r="73" spans="1:6" ht="15" customHeight="1" x14ac:dyDescent="0.3">
      <c r="A73" s="17"/>
      <c r="B73" s="17"/>
      <c r="C73" s="17"/>
      <c r="D73" s="15"/>
      <c r="E73" s="15"/>
      <c r="F73" s="15"/>
    </row>
    <row r="74" spans="1:6" ht="15" customHeight="1" x14ac:dyDescent="0.3">
      <c r="A74" s="17"/>
      <c r="B74" s="17"/>
      <c r="C74" s="17"/>
      <c r="D74" s="15"/>
      <c r="E74" s="15"/>
      <c r="F74" s="15"/>
    </row>
    <row r="75" spans="1:6" ht="15" customHeight="1" x14ac:dyDescent="0.3">
      <c r="A75" s="17"/>
      <c r="B75" s="17"/>
      <c r="C75" s="17"/>
      <c r="D75" s="15"/>
      <c r="E75" s="15"/>
      <c r="F75" s="15"/>
    </row>
    <row r="76" spans="1:6" ht="15" customHeight="1" x14ac:dyDescent="0.3">
      <c r="A76" s="17"/>
      <c r="B76" s="17"/>
      <c r="C76" s="17"/>
      <c r="D76" s="15"/>
      <c r="E76" s="15"/>
      <c r="F76" s="15"/>
    </row>
    <row r="77" spans="1:6" ht="15" customHeight="1" x14ac:dyDescent="0.3">
      <c r="A77" s="17"/>
      <c r="B77" s="17"/>
      <c r="C77" s="17"/>
      <c r="D77" s="15"/>
      <c r="E77" s="15"/>
      <c r="F77" s="15"/>
    </row>
    <row r="78" spans="1:6" ht="15" customHeight="1" x14ac:dyDescent="0.3">
      <c r="A78" s="17"/>
      <c r="B78" s="17"/>
      <c r="C78" s="17"/>
      <c r="D78" s="15"/>
      <c r="E78" s="15"/>
      <c r="F78" s="15"/>
    </row>
    <row r="79" spans="1:6" ht="15" customHeight="1" x14ac:dyDescent="0.3">
      <c r="A79" s="17"/>
      <c r="B79" s="17"/>
      <c r="C79" s="17"/>
      <c r="D79" s="15"/>
      <c r="E79" s="15"/>
      <c r="F79" s="15"/>
    </row>
    <row r="80" spans="1:6" ht="15" customHeight="1" x14ac:dyDescent="0.3">
      <c r="A80" s="17"/>
      <c r="B80" s="17"/>
      <c r="C80" s="17"/>
      <c r="D80" s="15"/>
      <c r="E80" s="15"/>
      <c r="F80" s="15"/>
    </row>
    <row r="81" spans="1:6" ht="15" customHeight="1" x14ac:dyDescent="0.3">
      <c r="A81" s="17"/>
      <c r="B81" s="17"/>
      <c r="C81" s="17"/>
      <c r="D81" s="15"/>
      <c r="E81" s="15"/>
      <c r="F81" s="15"/>
    </row>
    <row r="82" spans="1:6" ht="15" customHeight="1" x14ac:dyDescent="0.3">
      <c r="A82" s="17"/>
      <c r="B82" s="17"/>
      <c r="C82" s="17"/>
      <c r="D82" s="15"/>
      <c r="E82" s="15"/>
      <c r="F82" s="15"/>
    </row>
    <row r="83" spans="1:6" ht="15" customHeight="1" x14ac:dyDescent="0.3">
      <c r="A83" s="17"/>
      <c r="B83" s="17"/>
      <c r="C83" s="17"/>
      <c r="D83" s="15"/>
      <c r="E83" s="15"/>
      <c r="F83" s="15"/>
    </row>
    <row r="84" spans="1:6" ht="15" customHeight="1" x14ac:dyDescent="0.3">
      <c r="A84" s="17"/>
      <c r="B84" s="17"/>
      <c r="C84" s="17"/>
      <c r="D84" s="15"/>
      <c r="E84" s="15"/>
      <c r="F84" s="15"/>
    </row>
    <row r="85" spans="1:6" ht="15" customHeight="1" x14ac:dyDescent="0.3">
      <c r="A85" s="17"/>
      <c r="B85" s="17"/>
      <c r="C85" s="17"/>
      <c r="D85" s="15"/>
      <c r="E85" s="15"/>
      <c r="F85" s="15"/>
    </row>
    <row r="86" spans="1:6" ht="15" customHeight="1" x14ac:dyDescent="0.3">
      <c r="A86" s="17"/>
      <c r="B86" s="17"/>
      <c r="C86" s="17"/>
      <c r="D86" s="15"/>
      <c r="E86" s="15"/>
      <c r="F86" s="15"/>
    </row>
    <row r="87" spans="1:6" ht="15" customHeight="1" x14ac:dyDescent="0.3">
      <c r="A87" s="17"/>
      <c r="B87" s="17"/>
      <c r="C87" s="17"/>
      <c r="D87" s="15"/>
      <c r="E87" s="15"/>
      <c r="F87" s="15"/>
    </row>
    <row r="88" spans="1:6" ht="15" customHeight="1" x14ac:dyDescent="0.3">
      <c r="A88" s="17"/>
      <c r="B88" s="17"/>
      <c r="C88" s="17"/>
      <c r="D88" s="15"/>
      <c r="E88" s="15"/>
      <c r="F88" s="15"/>
    </row>
    <row r="89" spans="1:6" ht="15" customHeight="1" x14ac:dyDescent="0.3">
      <c r="A89" s="17"/>
      <c r="B89" s="17"/>
      <c r="C89" s="17"/>
      <c r="D89" s="15"/>
      <c r="E89" s="15"/>
      <c r="F89" s="15"/>
    </row>
    <row r="90" spans="1:6" ht="15" customHeight="1" x14ac:dyDescent="0.3">
      <c r="A90" s="17"/>
      <c r="B90" s="17"/>
      <c r="C90" s="17"/>
      <c r="D90" s="15"/>
      <c r="E90" s="15"/>
      <c r="F90" s="15"/>
    </row>
    <row r="91" spans="1:6" ht="15" customHeight="1" x14ac:dyDescent="0.3">
      <c r="A91" s="17"/>
      <c r="B91" s="17"/>
      <c r="C91" s="17"/>
      <c r="D91" s="15"/>
      <c r="E91" s="15"/>
      <c r="F91" s="15"/>
    </row>
    <row r="92" spans="1:6" ht="15" customHeight="1" x14ac:dyDescent="0.3">
      <c r="A92" s="17"/>
      <c r="B92" s="17"/>
      <c r="C92" s="17"/>
      <c r="D92" s="15"/>
      <c r="E92" s="15"/>
      <c r="F92" s="15"/>
    </row>
    <row r="93" spans="1:6" ht="15" customHeight="1" x14ac:dyDescent="0.3">
      <c r="A93" s="17"/>
      <c r="B93" s="17"/>
      <c r="C93" s="17"/>
      <c r="D93" s="15"/>
      <c r="E93" s="15"/>
      <c r="F93" s="15"/>
    </row>
    <row r="94" spans="1:6" ht="15" customHeight="1" x14ac:dyDescent="0.3">
      <c r="A94" s="17"/>
      <c r="B94" s="17"/>
      <c r="C94" s="17"/>
      <c r="D94" s="15"/>
      <c r="E94" s="15"/>
      <c r="F94" s="15"/>
    </row>
    <row r="95" spans="1:6" ht="15" customHeight="1" x14ac:dyDescent="0.3">
      <c r="A95" s="17"/>
      <c r="B95" s="17"/>
      <c r="C95" s="17"/>
      <c r="D95" s="15"/>
      <c r="E95" s="15"/>
      <c r="F95" s="15"/>
    </row>
    <row r="96" spans="1:6" ht="15" customHeight="1" x14ac:dyDescent="0.3">
      <c r="A96" s="17"/>
      <c r="B96" s="17"/>
      <c r="C96" s="17"/>
      <c r="D96" s="15"/>
      <c r="E96" s="15"/>
      <c r="F96" s="15"/>
    </row>
    <row r="97" spans="1:6" ht="15" customHeight="1" x14ac:dyDescent="0.3">
      <c r="A97" s="17"/>
      <c r="B97" s="17"/>
      <c r="C97" s="17"/>
      <c r="D97" s="15"/>
      <c r="E97" s="15"/>
      <c r="F97" s="15"/>
    </row>
    <row r="98" spans="1:6" ht="15" customHeight="1" x14ac:dyDescent="0.3">
      <c r="A98" s="17"/>
      <c r="B98" s="17"/>
      <c r="C98" s="17"/>
      <c r="D98" s="15"/>
      <c r="E98" s="15"/>
      <c r="F98" s="15"/>
    </row>
    <row r="99" spans="1:6" ht="15" customHeight="1" x14ac:dyDescent="0.3">
      <c r="A99" s="17"/>
      <c r="B99" s="17"/>
      <c r="C99" s="17"/>
      <c r="D99" s="15"/>
      <c r="E99" s="15"/>
      <c r="F99" s="15"/>
    </row>
    <row r="100" spans="1:6" ht="15" customHeight="1" x14ac:dyDescent="0.3">
      <c r="A100" s="17"/>
      <c r="B100" s="17"/>
      <c r="C100" s="17"/>
      <c r="D100" s="15"/>
      <c r="E100" s="15"/>
      <c r="F100" s="15"/>
    </row>
    <row r="101" spans="1:6" ht="15" customHeight="1" x14ac:dyDescent="0.3">
      <c r="A101" s="17"/>
      <c r="B101" s="17"/>
      <c r="C101" s="17"/>
      <c r="D101" s="15"/>
      <c r="E101" s="15"/>
      <c r="F101" s="15"/>
    </row>
    <row r="102" spans="1:6" ht="15" customHeight="1" x14ac:dyDescent="0.3">
      <c r="A102" s="17"/>
      <c r="B102" s="17"/>
      <c r="C102" s="17"/>
      <c r="D102" s="15"/>
      <c r="E102" s="15"/>
      <c r="F102" s="15"/>
    </row>
    <row r="103" spans="1:6" ht="15" customHeight="1" x14ac:dyDescent="0.3">
      <c r="A103" s="17"/>
      <c r="B103" s="17"/>
      <c r="C103" s="17"/>
      <c r="D103" s="15"/>
      <c r="E103" s="15"/>
      <c r="F103" s="15"/>
    </row>
    <row r="104" spans="1:6" ht="15" customHeight="1" x14ac:dyDescent="0.3">
      <c r="A104" s="17"/>
      <c r="B104" s="17"/>
      <c r="C104" s="17"/>
      <c r="D104" s="15"/>
      <c r="E104" s="15"/>
      <c r="F104" s="15"/>
    </row>
    <row r="105" spans="1:6" ht="15" customHeight="1" x14ac:dyDescent="0.3">
      <c r="A105" s="17"/>
      <c r="B105" s="17"/>
      <c r="C105" s="17"/>
      <c r="D105" s="15"/>
      <c r="E105" s="15"/>
      <c r="F105" s="15"/>
    </row>
    <row r="106" spans="1:6" ht="15" customHeight="1" x14ac:dyDescent="0.3">
      <c r="A106" s="17"/>
      <c r="B106" s="17"/>
      <c r="C106" s="17"/>
      <c r="D106" s="15"/>
      <c r="E106" s="15"/>
      <c r="F106" s="15"/>
    </row>
    <row r="107" spans="1:6" ht="15" customHeight="1" x14ac:dyDescent="0.3">
      <c r="A107" s="17"/>
      <c r="B107" s="17"/>
      <c r="C107" s="17"/>
      <c r="D107" s="15"/>
      <c r="E107" s="15"/>
      <c r="F107" s="15"/>
    </row>
    <row r="108" spans="1:6" ht="15" customHeight="1" x14ac:dyDescent="0.3">
      <c r="A108" s="17"/>
      <c r="B108" s="17"/>
      <c r="C108" s="17"/>
      <c r="D108" s="15"/>
      <c r="E108" s="15"/>
      <c r="F108" s="15"/>
    </row>
    <row r="109" spans="1:6" ht="15" customHeight="1" x14ac:dyDescent="0.3">
      <c r="A109" s="17"/>
      <c r="B109" s="17"/>
      <c r="C109" s="17"/>
      <c r="D109" s="15"/>
      <c r="E109" s="15"/>
      <c r="F109" s="15"/>
    </row>
    <row r="110" spans="1:6" ht="15" customHeight="1" x14ac:dyDescent="0.3">
      <c r="A110" s="17"/>
      <c r="B110" s="17"/>
      <c r="C110" s="17"/>
      <c r="D110" s="15"/>
      <c r="E110" s="15"/>
      <c r="F110" s="15"/>
    </row>
    <row r="111" spans="1:6" ht="15" customHeight="1" x14ac:dyDescent="0.3">
      <c r="A111" s="17"/>
      <c r="B111" s="17"/>
      <c r="C111" s="17"/>
      <c r="D111" s="15"/>
      <c r="E111" s="15"/>
      <c r="F111" s="15"/>
    </row>
    <row r="112" spans="1:6" ht="15" customHeight="1" x14ac:dyDescent="0.3">
      <c r="A112" s="17"/>
      <c r="B112" s="17"/>
      <c r="C112" s="17"/>
      <c r="D112" s="15"/>
      <c r="E112" s="15"/>
      <c r="F112" s="15"/>
    </row>
    <row r="113" spans="1:6" ht="15" customHeight="1" x14ac:dyDescent="0.3">
      <c r="A113" s="17"/>
      <c r="B113" s="17"/>
      <c r="C113" s="17"/>
      <c r="D113" s="15"/>
      <c r="E113" s="15"/>
      <c r="F113" s="15"/>
    </row>
    <row r="114" spans="1:6" ht="15" customHeight="1" x14ac:dyDescent="0.3">
      <c r="A114" s="17"/>
      <c r="B114" s="17"/>
      <c r="C114" s="17"/>
      <c r="D114" s="15"/>
      <c r="E114" s="15"/>
      <c r="F114" s="15"/>
    </row>
    <row r="115" spans="1:6" ht="15" customHeight="1" x14ac:dyDescent="0.3">
      <c r="A115" s="17"/>
      <c r="B115" s="17"/>
      <c r="C115" s="17"/>
      <c r="D115" s="15"/>
      <c r="E115" s="15"/>
      <c r="F115" s="15"/>
    </row>
    <row r="116" spans="1:6" ht="15" customHeight="1" x14ac:dyDescent="0.3">
      <c r="A116" s="17"/>
      <c r="B116" s="17"/>
      <c r="C116" s="17"/>
      <c r="D116" s="15"/>
      <c r="E116" s="15"/>
      <c r="F116" s="15"/>
    </row>
    <row r="117" spans="1:6" ht="15" customHeight="1" x14ac:dyDescent="0.3">
      <c r="A117" s="17"/>
      <c r="B117" s="17"/>
      <c r="C117" s="17"/>
      <c r="D117" s="15"/>
      <c r="E117" s="15"/>
      <c r="F117" s="15"/>
    </row>
    <row r="118" spans="1:6" ht="15" customHeight="1" x14ac:dyDescent="0.3">
      <c r="A118" s="17"/>
      <c r="B118" s="17"/>
      <c r="C118" s="17"/>
      <c r="D118" s="15"/>
      <c r="E118" s="15"/>
      <c r="F118" s="15"/>
    </row>
    <row r="119" spans="1:6" ht="15" customHeight="1" x14ac:dyDescent="0.3">
      <c r="A119" s="17"/>
      <c r="B119" s="17"/>
      <c r="C119" s="17"/>
      <c r="D119" s="15"/>
      <c r="E119" s="15"/>
      <c r="F119" s="15"/>
    </row>
    <row r="120" spans="1:6" ht="15" customHeight="1" x14ac:dyDescent="0.3">
      <c r="A120" s="17"/>
      <c r="B120" s="17"/>
      <c r="C120" s="17"/>
      <c r="D120" s="15"/>
      <c r="E120" s="15"/>
      <c r="F120" s="15"/>
    </row>
    <row r="121" spans="1:6" ht="15" customHeight="1" x14ac:dyDescent="0.3">
      <c r="A121" s="17"/>
      <c r="B121" s="17"/>
      <c r="C121" s="17"/>
      <c r="D121" s="15"/>
      <c r="E121" s="15"/>
      <c r="F121" s="15"/>
    </row>
    <row r="122" spans="1:6" ht="15" customHeight="1" x14ac:dyDescent="0.3">
      <c r="A122" s="17"/>
      <c r="B122" s="17"/>
      <c r="C122" s="17"/>
      <c r="D122" s="15"/>
      <c r="E122" s="15"/>
      <c r="F122" s="15"/>
    </row>
    <row r="123" spans="1:6" ht="15" customHeight="1" x14ac:dyDescent="0.3">
      <c r="A123" s="17"/>
      <c r="B123" s="17"/>
      <c r="C123" s="17"/>
      <c r="D123" s="15"/>
      <c r="E123" s="15"/>
      <c r="F123" s="15"/>
    </row>
    <row r="124" spans="1:6" ht="15" customHeight="1" x14ac:dyDescent="0.3">
      <c r="A124" s="17"/>
      <c r="B124" s="17"/>
      <c r="C124" s="17"/>
      <c r="D124" s="15"/>
      <c r="E124" s="15"/>
      <c r="F124" s="15"/>
    </row>
    <row r="125" spans="1:6" ht="15" customHeight="1" x14ac:dyDescent="0.3">
      <c r="A125" s="17"/>
      <c r="B125" s="17"/>
      <c r="C125" s="17"/>
      <c r="D125" s="15"/>
      <c r="E125" s="15"/>
      <c r="F125" s="15"/>
    </row>
    <row r="126" spans="1:6" ht="15" customHeight="1" x14ac:dyDescent="0.3">
      <c r="A126" s="17"/>
      <c r="B126" s="17"/>
      <c r="C126" s="17"/>
      <c r="D126" s="15"/>
      <c r="E126" s="15"/>
      <c r="F126" s="15"/>
    </row>
    <row r="127" spans="1:6" ht="15" customHeight="1" x14ac:dyDescent="0.3">
      <c r="A127" s="17"/>
      <c r="B127" s="17"/>
      <c r="C127" s="17"/>
      <c r="D127" s="15"/>
      <c r="E127" s="15"/>
      <c r="F127" s="15"/>
    </row>
    <row r="128" spans="1:6" ht="15" customHeight="1" x14ac:dyDescent="0.3">
      <c r="A128" s="17"/>
      <c r="B128" s="17"/>
      <c r="C128" s="17"/>
      <c r="D128" s="15"/>
      <c r="E128" s="15"/>
      <c r="F128" s="15"/>
    </row>
    <row r="129" spans="1:6" ht="15" customHeight="1" x14ac:dyDescent="0.3">
      <c r="A129" s="17"/>
      <c r="B129" s="17"/>
      <c r="C129" s="17"/>
      <c r="D129" s="15"/>
      <c r="E129" s="15"/>
      <c r="F129" s="15"/>
    </row>
    <row r="130" spans="1:6" ht="15" customHeight="1" x14ac:dyDescent="0.3">
      <c r="A130" s="17"/>
      <c r="B130" s="17"/>
      <c r="C130" s="17"/>
      <c r="D130" s="15"/>
      <c r="E130" s="15"/>
      <c r="F130" s="15"/>
    </row>
    <row r="131" spans="1:6" ht="15" customHeight="1" x14ac:dyDescent="0.3">
      <c r="A131" s="17"/>
      <c r="B131" s="17"/>
      <c r="C131" s="17"/>
      <c r="D131" s="15"/>
      <c r="E131" s="15"/>
      <c r="F131" s="15"/>
    </row>
    <row r="132" spans="1:6" ht="15" customHeight="1" x14ac:dyDescent="0.3">
      <c r="A132" s="17"/>
      <c r="B132" s="17"/>
      <c r="C132" s="17"/>
      <c r="D132" s="15"/>
      <c r="E132" s="15"/>
      <c r="F132" s="15"/>
    </row>
    <row r="133" spans="1:6" ht="15" customHeight="1" x14ac:dyDescent="0.3">
      <c r="A133" s="17"/>
      <c r="B133" s="17"/>
      <c r="C133" s="17"/>
      <c r="D133" s="15"/>
      <c r="E133" s="15"/>
      <c r="F133" s="15"/>
    </row>
    <row r="134" spans="1:6" ht="15" customHeight="1" x14ac:dyDescent="0.3">
      <c r="A134" s="17"/>
      <c r="B134" s="17"/>
      <c r="C134" s="17"/>
      <c r="D134" s="15"/>
      <c r="E134" s="15"/>
      <c r="F134" s="15"/>
    </row>
    <row r="135" spans="1:6" ht="15" customHeight="1" x14ac:dyDescent="0.3">
      <c r="A135" s="17"/>
      <c r="B135" s="17"/>
      <c r="C135" s="17"/>
      <c r="D135" s="15"/>
      <c r="E135" s="15"/>
      <c r="F135" s="15"/>
    </row>
    <row r="136" spans="1:6" ht="15" customHeight="1" x14ac:dyDescent="0.3">
      <c r="A136" s="17"/>
      <c r="B136" s="17"/>
      <c r="C136" s="17"/>
      <c r="D136" s="15"/>
      <c r="E136" s="15"/>
      <c r="F136" s="15"/>
    </row>
    <row r="137" spans="1:6" ht="15" customHeight="1" x14ac:dyDescent="0.3">
      <c r="A137" s="17"/>
      <c r="B137" s="17"/>
      <c r="C137" s="17"/>
      <c r="D137" s="15"/>
      <c r="E137" s="15"/>
      <c r="F137" s="15"/>
    </row>
    <row r="138" spans="1:6" ht="15" customHeight="1" x14ac:dyDescent="0.3">
      <c r="A138" s="17"/>
      <c r="B138" s="17"/>
      <c r="C138" s="17"/>
      <c r="D138" s="15"/>
      <c r="E138" s="15"/>
      <c r="F138" s="15"/>
    </row>
    <row r="139" spans="1:6" ht="15" customHeight="1" x14ac:dyDescent="0.3">
      <c r="A139" s="17"/>
      <c r="B139" s="17"/>
      <c r="C139" s="17"/>
      <c r="D139" s="15"/>
      <c r="E139" s="15"/>
      <c r="F139" s="15"/>
    </row>
    <row r="140" spans="1:6" ht="15" customHeight="1" x14ac:dyDescent="0.3">
      <c r="A140" s="17"/>
      <c r="B140" s="17"/>
      <c r="C140" s="17"/>
      <c r="D140" s="15"/>
      <c r="E140" s="15"/>
      <c r="F140" s="15"/>
    </row>
    <row r="141" spans="1:6" ht="15" customHeight="1" x14ac:dyDescent="0.3">
      <c r="A141" s="17"/>
      <c r="B141" s="17"/>
      <c r="C141" s="17"/>
      <c r="D141" s="15"/>
      <c r="E141" s="15"/>
      <c r="F141" s="15"/>
    </row>
    <row r="142" spans="1:6" ht="15" customHeight="1" x14ac:dyDescent="0.3">
      <c r="A142" s="17"/>
      <c r="B142" s="17"/>
      <c r="C142" s="17"/>
      <c r="D142" s="15"/>
      <c r="E142" s="15"/>
      <c r="F142" s="15"/>
    </row>
    <row r="143" spans="1:6" ht="15" customHeight="1" x14ac:dyDescent="0.3">
      <c r="A143" s="17"/>
      <c r="B143" s="17"/>
      <c r="C143" s="17"/>
      <c r="D143" s="15"/>
      <c r="E143" s="15"/>
      <c r="F143" s="15"/>
    </row>
    <row r="144" spans="1:6" ht="15" customHeight="1" x14ac:dyDescent="0.3">
      <c r="A144" s="17"/>
      <c r="B144" s="17"/>
      <c r="C144" s="17"/>
      <c r="D144" s="15"/>
      <c r="E144" s="15"/>
      <c r="F144" s="15"/>
    </row>
    <row r="145" spans="1:6" ht="15" customHeight="1" x14ac:dyDescent="0.3">
      <c r="A145" s="17"/>
      <c r="B145" s="17"/>
      <c r="C145" s="17"/>
      <c r="D145" s="15"/>
      <c r="E145" s="15"/>
      <c r="F145" s="15"/>
    </row>
    <row r="146" spans="1:6" ht="15" customHeight="1" x14ac:dyDescent="0.3">
      <c r="A146" s="17"/>
      <c r="B146" s="17"/>
      <c r="C146" s="17"/>
      <c r="D146" s="15"/>
      <c r="E146" s="15"/>
      <c r="F146" s="15"/>
    </row>
    <row r="147" spans="1:6" ht="15" customHeight="1" x14ac:dyDescent="0.3">
      <c r="A147" s="17"/>
      <c r="B147" s="17"/>
      <c r="C147" s="17"/>
      <c r="D147" s="15"/>
      <c r="E147" s="15"/>
      <c r="F147" s="15"/>
    </row>
    <row r="148" spans="1:6" ht="15" customHeight="1" x14ac:dyDescent="0.3">
      <c r="A148" s="17"/>
      <c r="B148" s="17"/>
      <c r="C148" s="17"/>
      <c r="D148" s="15"/>
      <c r="E148" s="15"/>
      <c r="F148" s="15"/>
    </row>
    <row r="149" spans="1:6" ht="15" customHeight="1" x14ac:dyDescent="0.3">
      <c r="A149" s="17"/>
      <c r="B149" s="17"/>
      <c r="C149" s="17"/>
      <c r="D149" s="15"/>
      <c r="E149" s="15"/>
      <c r="F149" s="15"/>
    </row>
    <row r="150" spans="1:6" ht="15" customHeight="1" x14ac:dyDescent="0.3">
      <c r="A150" s="17"/>
      <c r="B150" s="17"/>
      <c r="C150" s="17"/>
      <c r="D150" s="15"/>
      <c r="E150" s="15"/>
      <c r="F150" s="15"/>
    </row>
    <row r="151" spans="1:6" ht="15" customHeight="1" x14ac:dyDescent="0.3">
      <c r="A151" s="17"/>
      <c r="B151" s="17"/>
      <c r="C151" s="17"/>
      <c r="D151" s="15"/>
      <c r="E151" s="15"/>
      <c r="F151" s="15"/>
    </row>
    <row r="152" spans="1:6" ht="15" customHeight="1" x14ac:dyDescent="0.3">
      <c r="A152" s="17"/>
      <c r="B152" s="17"/>
      <c r="C152" s="17"/>
      <c r="D152" s="15"/>
      <c r="E152" s="15"/>
      <c r="F152" s="15"/>
    </row>
    <row r="153" spans="1:6" ht="15" customHeight="1" x14ac:dyDescent="0.3">
      <c r="A153" s="17"/>
      <c r="B153" s="17"/>
      <c r="C153" s="17"/>
      <c r="D153" s="15"/>
      <c r="E153" s="15"/>
      <c r="F153" s="15"/>
    </row>
    <row r="154" spans="1:6" ht="15" customHeight="1" x14ac:dyDescent="0.3">
      <c r="A154" s="17"/>
      <c r="B154" s="17"/>
      <c r="C154" s="17"/>
      <c r="D154" s="15"/>
      <c r="E154" s="15"/>
      <c r="F154" s="15"/>
    </row>
    <row r="155" spans="1:6" ht="15" customHeight="1" x14ac:dyDescent="0.3">
      <c r="A155" s="17"/>
      <c r="B155" s="17"/>
      <c r="C155" s="17"/>
      <c r="D155" s="15"/>
      <c r="E155" s="15"/>
      <c r="F155" s="15"/>
    </row>
    <row r="156" spans="1:6" ht="15" customHeight="1" x14ac:dyDescent="0.3">
      <c r="A156" s="17"/>
      <c r="B156" s="17"/>
      <c r="C156" s="17"/>
      <c r="D156" s="15"/>
      <c r="E156" s="15"/>
      <c r="F156" s="15"/>
    </row>
    <row r="157" spans="1:6" ht="15" customHeight="1" x14ac:dyDescent="0.3">
      <c r="A157" s="17"/>
      <c r="B157" s="17"/>
      <c r="C157" s="17"/>
      <c r="D157" s="15"/>
      <c r="E157" s="15"/>
      <c r="F157" s="15"/>
    </row>
    <row r="158" spans="1:6" ht="15" customHeight="1" x14ac:dyDescent="0.3">
      <c r="A158" s="17"/>
      <c r="B158" s="17"/>
      <c r="C158" s="17"/>
      <c r="D158" s="15"/>
      <c r="E158" s="15"/>
      <c r="F158" s="15"/>
    </row>
    <row r="159" spans="1:6" ht="15" customHeight="1" x14ac:dyDescent="0.3">
      <c r="A159" s="17"/>
      <c r="B159" s="17"/>
      <c r="C159" s="17"/>
      <c r="D159" s="15"/>
      <c r="E159" s="15"/>
      <c r="F159" s="15"/>
    </row>
    <row r="160" spans="1:6" ht="15" customHeight="1" x14ac:dyDescent="0.3">
      <c r="A160" s="17"/>
      <c r="B160" s="17"/>
      <c r="C160" s="17"/>
      <c r="D160" s="15"/>
      <c r="E160" s="15"/>
      <c r="F160" s="15"/>
    </row>
    <row r="161" spans="1:6" ht="15" customHeight="1" x14ac:dyDescent="0.3">
      <c r="A161" s="17"/>
      <c r="B161" s="17"/>
      <c r="C161" s="17"/>
      <c r="D161" s="15"/>
      <c r="E161" s="15"/>
      <c r="F161" s="15"/>
    </row>
    <row r="162" spans="1:6" ht="15" customHeight="1" x14ac:dyDescent="0.3">
      <c r="A162" s="17"/>
      <c r="B162" s="17"/>
      <c r="C162" s="17"/>
      <c r="D162" s="15"/>
      <c r="E162" s="15"/>
      <c r="F162" s="15"/>
    </row>
    <row r="163" spans="1:6" ht="15" customHeight="1" x14ac:dyDescent="0.3">
      <c r="A163" s="17"/>
      <c r="B163" s="17"/>
      <c r="C163" s="17"/>
      <c r="D163" s="15"/>
      <c r="E163" s="15"/>
      <c r="F163" s="15"/>
    </row>
    <row r="164" spans="1:6" ht="15" customHeight="1" x14ac:dyDescent="0.3">
      <c r="A164" s="17"/>
      <c r="B164" s="17"/>
      <c r="C164" s="17"/>
      <c r="D164" s="15"/>
      <c r="E164" s="15"/>
      <c r="F164" s="15"/>
    </row>
    <row r="165" spans="1:6" ht="15" customHeight="1" x14ac:dyDescent="0.3">
      <c r="A165" s="17"/>
      <c r="B165" s="17"/>
      <c r="C165" s="17"/>
      <c r="D165" s="15"/>
      <c r="E165" s="15"/>
      <c r="F165" s="15"/>
    </row>
    <row r="166" spans="1:6" ht="15" customHeight="1" x14ac:dyDescent="0.3">
      <c r="A166" s="17"/>
      <c r="B166" s="17"/>
      <c r="C166" s="17"/>
      <c r="D166" s="15"/>
      <c r="E166" s="15"/>
      <c r="F166" s="15"/>
    </row>
    <row r="167" spans="1:6" ht="15" customHeight="1" x14ac:dyDescent="0.3">
      <c r="A167" s="17"/>
      <c r="B167" s="17"/>
      <c r="C167" s="17"/>
      <c r="D167" s="15"/>
      <c r="E167" s="15"/>
      <c r="F167" s="15"/>
    </row>
    <row r="168" spans="1:6" ht="15" customHeight="1" x14ac:dyDescent="0.3">
      <c r="A168" s="17"/>
      <c r="B168" s="17"/>
      <c r="C168" s="17"/>
      <c r="D168" s="15"/>
      <c r="E168" s="15"/>
      <c r="F168" s="15"/>
    </row>
    <row r="169" spans="1:6" ht="15" customHeight="1" x14ac:dyDescent="0.3">
      <c r="A169" s="17"/>
      <c r="B169" s="17"/>
      <c r="C169" s="17"/>
      <c r="D169" s="15"/>
      <c r="E169" s="15"/>
      <c r="F169" s="15"/>
    </row>
    <row r="170" spans="1:6" ht="15" customHeight="1" x14ac:dyDescent="0.3">
      <c r="A170" s="17"/>
      <c r="B170" s="17"/>
      <c r="C170" s="17"/>
      <c r="D170" s="15"/>
      <c r="E170" s="15"/>
      <c r="F170" s="15"/>
    </row>
    <row r="171" spans="1:6" ht="15" customHeight="1" x14ac:dyDescent="0.3">
      <c r="A171" s="17"/>
      <c r="B171" s="17"/>
      <c r="C171" s="17"/>
      <c r="D171" s="15"/>
      <c r="E171" s="15"/>
      <c r="F171" s="15"/>
    </row>
    <row r="172" spans="1:6" ht="15" customHeight="1" x14ac:dyDescent="0.3">
      <c r="A172" s="17"/>
      <c r="B172" s="17"/>
      <c r="C172" s="17"/>
      <c r="D172" s="15"/>
      <c r="E172" s="15"/>
      <c r="F172" s="15"/>
    </row>
    <row r="173" spans="1:6" ht="15" customHeight="1" x14ac:dyDescent="0.3">
      <c r="A173" s="17"/>
      <c r="B173" s="17"/>
      <c r="C173" s="17"/>
      <c r="D173" s="15"/>
      <c r="E173" s="15"/>
      <c r="F173" s="15"/>
    </row>
    <row r="174" spans="1:6" ht="15" customHeight="1" x14ac:dyDescent="0.3">
      <c r="A174" s="17"/>
      <c r="B174" s="17"/>
      <c r="C174" s="17"/>
      <c r="D174" s="15"/>
      <c r="E174" s="15"/>
      <c r="F174" s="15"/>
    </row>
    <row r="175" spans="1:6" ht="15" customHeight="1" x14ac:dyDescent="0.3">
      <c r="A175" s="17"/>
      <c r="B175" s="17"/>
      <c r="C175" s="17"/>
      <c r="D175" s="15"/>
      <c r="E175" s="15"/>
      <c r="F175" s="15"/>
    </row>
    <row r="176" spans="1:6" ht="15" customHeight="1" x14ac:dyDescent="0.3">
      <c r="A176" s="17"/>
      <c r="B176" s="17"/>
      <c r="C176" s="17"/>
      <c r="D176" s="15"/>
      <c r="E176" s="15"/>
      <c r="F176" s="15"/>
    </row>
    <row r="177" spans="1:6" ht="15" customHeight="1" x14ac:dyDescent="0.3">
      <c r="A177" s="17"/>
      <c r="B177" s="17"/>
      <c r="C177" s="17"/>
      <c r="D177" s="15"/>
      <c r="E177" s="15"/>
      <c r="F177" s="15"/>
    </row>
    <row r="178" spans="1:6" ht="15" customHeight="1" x14ac:dyDescent="0.3">
      <c r="A178" s="17"/>
      <c r="B178" s="17"/>
      <c r="C178" s="17"/>
      <c r="D178" s="15"/>
      <c r="E178" s="15"/>
      <c r="F178" s="15"/>
    </row>
    <row r="179" spans="1:6" ht="15" customHeight="1" x14ac:dyDescent="0.3">
      <c r="A179" s="17"/>
      <c r="B179" s="17"/>
      <c r="C179" s="17"/>
      <c r="D179" s="15"/>
      <c r="E179" s="15"/>
      <c r="F179" s="15"/>
    </row>
    <row r="180" spans="1:6" ht="15" customHeight="1" x14ac:dyDescent="0.3">
      <c r="A180" s="17"/>
      <c r="B180" s="17"/>
      <c r="C180" s="17"/>
      <c r="D180" s="15"/>
      <c r="E180" s="15"/>
      <c r="F180" s="15"/>
    </row>
    <row r="181" spans="1:6" ht="15" customHeight="1" x14ac:dyDescent="0.3">
      <c r="A181" s="17"/>
      <c r="B181" s="17"/>
      <c r="C181" s="17"/>
      <c r="D181" s="15"/>
      <c r="E181" s="15"/>
      <c r="F181" s="15"/>
    </row>
    <row r="182" spans="1:6" ht="15" customHeight="1" x14ac:dyDescent="0.3">
      <c r="A182" s="17"/>
      <c r="B182" s="17"/>
      <c r="C182" s="17"/>
      <c r="D182" s="15"/>
      <c r="E182" s="15"/>
      <c r="F182" s="15"/>
    </row>
    <row r="183" spans="1:6" ht="15" customHeight="1" x14ac:dyDescent="0.3">
      <c r="A183" s="17"/>
      <c r="B183" s="17"/>
      <c r="C183" s="17"/>
      <c r="D183" s="15"/>
      <c r="E183" s="15"/>
      <c r="F183" s="15"/>
    </row>
    <row r="184" spans="1:6" ht="15" customHeight="1" x14ac:dyDescent="0.3">
      <c r="A184" s="17"/>
      <c r="B184" s="17"/>
      <c r="C184" s="17"/>
      <c r="D184" s="15"/>
      <c r="E184" s="15"/>
      <c r="F184" s="15"/>
    </row>
    <row r="185" spans="1:6" ht="15" customHeight="1" x14ac:dyDescent="0.3">
      <c r="A185" s="17"/>
      <c r="B185" s="17"/>
      <c r="C185" s="17"/>
      <c r="D185" s="15"/>
      <c r="E185" s="15"/>
      <c r="F185" s="15"/>
    </row>
    <row r="186" spans="1:6" ht="15" customHeight="1" x14ac:dyDescent="0.3">
      <c r="A186" s="17"/>
      <c r="B186" s="17"/>
      <c r="C186" s="17"/>
      <c r="D186" s="15"/>
      <c r="E186" s="15"/>
      <c r="F186" s="15"/>
    </row>
    <row r="187" spans="1:6" ht="15" customHeight="1" x14ac:dyDescent="0.3">
      <c r="A187" s="17"/>
      <c r="B187" s="17"/>
      <c r="C187" s="17"/>
      <c r="D187" s="15"/>
      <c r="E187" s="15"/>
      <c r="F187" s="15"/>
    </row>
    <row r="188" spans="1:6" ht="15" customHeight="1" x14ac:dyDescent="0.3">
      <c r="A188" s="17"/>
      <c r="B188" s="17"/>
      <c r="C188" s="17"/>
      <c r="D188" s="15"/>
      <c r="E188" s="15"/>
      <c r="F188" s="15"/>
    </row>
    <row r="189" spans="1:6" ht="15" customHeight="1" x14ac:dyDescent="0.3">
      <c r="A189" s="17"/>
      <c r="B189" s="17"/>
      <c r="C189" s="17"/>
      <c r="D189" s="15"/>
      <c r="E189" s="15"/>
      <c r="F189" s="15"/>
    </row>
    <row r="190" spans="1:6" ht="15" customHeight="1" x14ac:dyDescent="0.3">
      <c r="A190" s="17"/>
      <c r="B190" s="17"/>
      <c r="C190" s="17"/>
      <c r="D190" s="15"/>
      <c r="E190" s="15"/>
      <c r="F190" s="15"/>
    </row>
    <row r="191" spans="1:6" ht="15" customHeight="1" x14ac:dyDescent="0.3">
      <c r="A191" s="17"/>
      <c r="B191" s="17"/>
      <c r="C191" s="17"/>
      <c r="D191" s="15"/>
      <c r="E191" s="15"/>
      <c r="F191" s="15"/>
    </row>
    <row r="192" spans="1:6" ht="15" customHeight="1" x14ac:dyDescent="0.3">
      <c r="A192" s="17"/>
      <c r="B192" s="17"/>
      <c r="C192" s="17"/>
      <c r="D192" s="15"/>
      <c r="E192" s="15"/>
      <c r="F192" s="15"/>
    </row>
    <row r="193" spans="1:6" ht="15" customHeight="1" x14ac:dyDescent="0.3">
      <c r="A193" s="17"/>
      <c r="B193" s="17"/>
      <c r="C193" s="17"/>
      <c r="D193" s="15"/>
      <c r="E193" s="15"/>
      <c r="F193" s="15"/>
    </row>
    <row r="194" spans="1:6" ht="15" customHeight="1" x14ac:dyDescent="0.3">
      <c r="A194" s="17"/>
      <c r="B194" s="17"/>
      <c r="C194" s="17"/>
      <c r="D194" s="15"/>
      <c r="E194" s="15"/>
      <c r="F194" s="15"/>
    </row>
    <row r="195" spans="1:6" ht="15" customHeight="1" x14ac:dyDescent="0.3">
      <c r="A195" s="17"/>
      <c r="B195" s="17"/>
      <c r="C195" s="17"/>
      <c r="D195" s="15"/>
      <c r="E195" s="15"/>
      <c r="F195" s="15"/>
    </row>
    <row r="196" spans="1:6" ht="15" customHeight="1" x14ac:dyDescent="0.3">
      <c r="A196" s="17"/>
      <c r="B196" s="17"/>
      <c r="C196" s="17"/>
      <c r="D196" s="15"/>
      <c r="E196" s="15"/>
      <c r="F196" s="15"/>
    </row>
    <row r="197" spans="1:6" ht="15" customHeight="1" x14ac:dyDescent="0.3">
      <c r="A197" s="17"/>
      <c r="B197" s="17"/>
      <c r="C197" s="17"/>
      <c r="D197" s="15"/>
      <c r="E197" s="15"/>
      <c r="F197" s="15"/>
    </row>
    <row r="198" spans="1:6" ht="15" customHeight="1" x14ac:dyDescent="0.3">
      <c r="A198" s="17"/>
      <c r="B198" s="17"/>
      <c r="C198" s="17"/>
      <c r="D198" s="15"/>
      <c r="E198" s="15"/>
      <c r="F198" s="15"/>
    </row>
    <row r="199" spans="1:6" ht="15" customHeight="1" x14ac:dyDescent="0.3">
      <c r="A199" s="17"/>
      <c r="B199" s="17"/>
      <c r="C199" s="17"/>
      <c r="D199" s="15"/>
      <c r="E199" s="15"/>
      <c r="F199" s="15"/>
    </row>
    <row r="200" spans="1:6" ht="15" customHeight="1" x14ac:dyDescent="0.3">
      <c r="A200" s="17"/>
      <c r="B200" s="17"/>
      <c r="C200" s="17"/>
      <c r="D200" s="15"/>
      <c r="E200" s="15"/>
      <c r="F200" s="15"/>
    </row>
    <row r="201" spans="1:6" ht="15" customHeight="1" x14ac:dyDescent="0.3">
      <c r="A201" s="17"/>
      <c r="B201" s="17"/>
      <c r="C201" s="17"/>
      <c r="D201" s="15"/>
      <c r="E201" s="15"/>
      <c r="F201" s="15"/>
    </row>
    <row r="202" spans="1:6" ht="15" customHeight="1" x14ac:dyDescent="0.3">
      <c r="A202" s="17"/>
      <c r="B202" s="17"/>
      <c r="C202" s="17"/>
      <c r="D202" s="15"/>
      <c r="E202" s="15"/>
      <c r="F202" s="15"/>
    </row>
    <row r="203" spans="1:6" ht="15" customHeight="1" x14ac:dyDescent="0.3">
      <c r="A203" s="17"/>
      <c r="B203" s="17"/>
      <c r="C203" s="17"/>
      <c r="D203" s="15"/>
      <c r="E203" s="15"/>
      <c r="F203" s="15"/>
    </row>
    <row r="204" spans="1:6" ht="15" customHeight="1" x14ac:dyDescent="0.3">
      <c r="A204" s="17"/>
      <c r="B204" s="17"/>
      <c r="C204" s="17"/>
      <c r="D204" s="15"/>
      <c r="E204" s="15"/>
      <c r="F204" s="15"/>
    </row>
    <row r="205" spans="1:6" ht="15" customHeight="1" x14ac:dyDescent="0.3">
      <c r="A205" s="17"/>
      <c r="B205" s="17"/>
      <c r="C205" s="17"/>
      <c r="D205" s="15"/>
      <c r="E205" s="15"/>
      <c r="F205" s="15"/>
    </row>
    <row r="206" spans="1:6" ht="15" customHeight="1" x14ac:dyDescent="0.3">
      <c r="A206" s="17"/>
      <c r="B206" s="17"/>
      <c r="C206" s="17"/>
      <c r="D206" s="15"/>
      <c r="E206" s="15"/>
      <c r="F206" s="15"/>
    </row>
    <row r="207" spans="1:6" ht="15" customHeight="1" x14ac:dyDescent="0.3">
      <c r="A207" s="17"/>
      <c r="B207" s="17"/>
      <c r="C207" s="17"/>
      <c r="D207" s="15"/>
      <c r="E207" s="15"/>
      <c r="F207" s="15"/>
    </row>
    <row r="208" spans="1:6" ht="15" customHeight="1" x14ac:dyDescent="0.3">
      <c r="A208" s="17"/>
      <c r="B208" s="17"/>
      <c r="C208" s="17"/>
      <c r="D208" s="15"/>
      <c r="E208" s="15"/>
      <c r="F208" s="15"/>
    </row>
    <row r="209" spans="1:6" ht="15" customHeight="1" x14ac:dyDescent="0.3">
      <c r="A209" s="17"/>
      <c r="B209" s="17"/>
      <c r="C209" s="17"/>
      <c r="D209" s="15"/>
      <c r="E209" s="15"/>
      <c r="F209" s="15"/>
    </row>
    <row r="210" spans="1:6" ht="15" customHeight="1" x14ac:dyDescent="0.3">
      <c r="A210" s="17"/>
      <c r="B210" s="17"/>
      <c r="C210" s="17"/>
      <c r="D210" s="15"/>
      <c r="E210" s="15"/>
      <c r="F210" s="15"/>
    </row>
    <row r="211" spans="1:6" ht="15" customHeight="1" x14ac:dyDescent="0.3">
      <c r="A211" s="17"/>
      <c r="B211" s="17"/>
      <c r="C211" s="17"/>
      <c r="D211" s="15"/>
      <c r="E211" s="15"/>
      <c r="F211" s="15"/>
    </row>
    <row r="212" spans="1:6" ht="15" customHeight="1" x14ac:dyDescent="0.3">
      <c r="A212" s="17"/>
      <c r="B212" s="17"/>
      <c r="C212" s="17"/>
      <c r="D212" s="15"/>
      <c r="E212" s="15"/>
      <c r="F212" s="15"/>
    </row>
    <row r="213" spans="1:6" ht="15" customHeight="1" x14ac:dyDescent="0.3">
      <c r="A213" s="17"/>
      <c r="B213" s="17"/>
      <c r="C213" s="17"/>
      <c r="D213" s="15"/>
      <c r="E213" s="15"/>
      <c r="F213" s="15"/>
    </row>
    <row r="214" spans="1:6" ht="15" customHeight="1" x14ac:dyDescent="0.3">
      <c r="A214" s="17"/>
      <c r="B214" s="17"/>
      <c r="C214" s="17"/>
      <c r="D214" s="15"/>
      <c r="E214" s="15"/>
      <c r="F214" s="15"/>
    </row>
    <row r="215" spans="1:6" ht="15" customHeight="1" x14ac:dyDescent="0.3">
      <c r="A215" s="17"/>
      <c r="B215" s="17"/>
      <c r="C215" s="17"/>
      <c r="D215" s="15"/>
      <c r="E215" s="15"/>
      <c r="F215" s="15"/>
    </row>
    <row r="216" spans="1:6" ht="15" customHeight="1" x14ac:dyDescent="0.3">
      <c r="A216" s="17"/>
      <c r="B216" s="17"/>
      <c r="C216" s="17"/>
      <c r="D216" s="15"/>
      <c r="E216" s="15"/>
      <c r="F216" s="15"/>
    </row>
    <row r="217" spans="1:6" ht="15" customHeight="1" x14ac:dyDescent="0.3">
      <c r="A217" s="17"/>
      <c r="B217" s="17"/>
      <c r="C217" s="17"/>
      <c r="D217" s="15"/>
      <c r="E217" s="15"/>
      <c r="F217" s="15"/>
    </row>
    <row r="218" spans="1:6" ht="15" customHeight="1" x14ac:dyDescent="0.3">
      <c r="A218" s="17"/>
      <c r="B218" s="17"/>
      <c r="C218" s="17"/>
      <c r="D218" s="15"/>
      <c r="E218" s="15"/>
      <c r="F218" s="15"/>
    </row>
    <row r="219" spans="1:6" ht="15" customHeight="1" x14ac:dyDescent="0.3">
      <c r="A219" s="17"/>
      <c r="B219" s="17"/>
      <c r="C219" s="17"/>
      <c r="D219" s="15"/>
      <c r="E219" s="15"/>
      <c r="F219" s="15"/>
    </row>
    <row r="220" spans="1:6" ht="15" customHeight="1" x14ac:dyDescent="0.3">
      <c r="A220" s="17"/>
      <c r="B220" s="17"/>
      <c r="C220" s="17"/>
      <c r="D220" s="15"/>
      <c r="E220" s="15"/>
      <c r="F220" s="15"/>
    </row>
    <row r="221" spans="1:6" ht="15" customHeight="1" x14ac:dyDescent="0.3">
      <c r="A221" s="17"/>
      <c r="B221" s="17"/>
      <c r="C221" s="17"/>
      <c r="D221" s="15"/>
      <c r="E221" s="15"/>
      <c r="F221" s="15"/>
    </row>
    <row r="222" spans="1:6" ht="15" customHeight="1" x14ac:dyDescent="0.3">
      <c r="A222" s="17"/>
      <c r="B222" s="17"/>
      <c r="C222" s="17"/>
      <c r="D222" s="15"/>
      <c r="E222" s="15"/>
      <c r="F222" s="15"/>
    </row>
    <row r="223" spans="1:6" ht="15" customHeight="1" x14ac:dyDescent="0.3">
      <c r="A223" s="17"/>
      <c r="B223" s="17"/>
      <c r="C223" s="17"/>
      <c r="D223" s="15"/>
      <c r="E223" s="15"/>
      <c r="F223" s="15"/>
    </row>
    <row r="224" spans="1:6" ht="15" customHeight="1" x14ac:dyDescent="0.3">
      <c r="A224" s="17"/>
      <c r="B224" s="17"/>
      <c r="C224" s="17"/>
      <c r="D224" s="15"/>
      <c r="E224" s="15"/>
      <c r="F224" s="15"/>
    </row>
    <row r="225" spans="1:6" ht="15" customHeight="1" x14ac:dyDescent="0.3">
      <c r="A225" s="17"/>
      <c r="B225" s="17"/>
      <c r="C225" s="17"/>
      <c r="D225" s="15"/>
      <c r="E225" s="15"/>
      <c r="F225" s="15"/>
    </row>
    <row r="226" spans="1:6" ht="15" customHeight="1" x14ac:dyDescent="0.3">
      <c r="A226" s="17"/>
      <c r="B226" s="17"/>
      <c r="C226" s="17"/>
      <c r="D226" s="15"/>
      <c r="E226" s="15"/>
      <c r="F226" s="15"/>
    </row>
    <row r="227" spans="1:6" ht="15" customHeight="1" x14ac:dyDescent="0.3">
      <c r="A227" s="17"/>
      <c r="B227" s="17"/>
      <c r="C227" s="17"/>
      <c r="D227" s="15"/>
      <c r="E227" s="15"/>
      <c r="F227" s="15"/>
    </row>
    <row r="228" spans="1:6" ht="15" customHeight="1" x14ac:dyDescent="0.3">
      <c r="A228" s="17"/>
      <c r="B228" s="17"/>
      <c r="C228" s="17"/>
      <c r="D228" s="15"/>
      <c r="E228" s="15"/>
      <c r="F228" s="15"/>
    </row>
    <row r="229" spans="1:6" ht="15" customHeight="1" x14ac:dyDescent="0.3">
      <c r="A229" s="17"/>
      <c r="B229" s="17"/>
      <c r="C229" s="17"/>
      <c r="D229" s="15"/>
      <c r="E229" s="15"/>
      <c r="F229" s="15"/>
    </row>
    <row r="230" spans="1:6" ht="15" customHeight="1" x14ac:dyDescent="0.3">
      <c r="A230" s="17"/>
      <c r="B230" s="17"/>
      <c r="C230" s="17"/>
      <c r="D230" s="15"/>
      <c r="E230" s="15"/>
      <c r="F230" s="15"/>
    </row>
    <row r="231" spans="1:6" ht="15" customHeight="1" x14ac:dyDescent="0.3">
      <c r="A231" s="17"/>
      <c r="B231" s="17"/>
      <c r="C231" s="17"/>
      <c r="D231" s="15"/>
      <c r="E231" s="15"/>
      <c r="F231" s="15"/>
    </row>
    <row r="232" spans="1:6" ht="15" customHeight="1" x14ac:dyDescent="0.3">
      <c r="A232" s="17"/>
      <c r="B232" s="17"/>
      <c r="C232" s="17"/>
      <c r="D232" s="15"/>
      <c r="E232" s="15"/>
      <c r="F232" s="15"/>
    </row>
    <row r="233" spans="1:6" ht="15" customHeight="1" x14ac:dyDescent="0.3">
      <c r="A233" s="17"/>
      <c r="B233" s="17"/>
      <c r="C233" s="17"/>
      <c r="D233" s="15"/>
      <c r="E233" s="15"/>
      <c r="F233" s="15"/>
    </row>
    <row r="234" spans="1:6" ht="15" customHeight="1" x14ac:dyDescent="0.3">
      <c r="A234" s="17"/>
      <c r="B234" s="17"/>
      <c r="C234" s="17"/>
      <c r="D234" s="15"/>
      <c r="E234" s="15"/>
      <c r="F234" s="15"/>
    </row>
    <row r="235" spans="1:6" ht="15" customHeight="1" x14ac:dyDescent="0.3">
      <c r="A235" s="17"/>
      <c r="B235" s="17"/>
      <c r="C235" s="17"/>
      <c r="D235" s="15"/>
      <c r="E235" s="15"/>
      <c r="F235" s="15"/>
    </row>
    <row r="236" spans="1:6" ht="15" customHeight="1" x14ac:dyDescent="0.3">
      <c r="A236" s="17"/>
      <c r="B236" s="17"/>
      <c r="C236" s="17"/>
      <c r="D236" s="15"/>
      <c r="E236" s="15"/>
      <c r="F236" s="15"/>
    </row>
    <row r="237" spans="1:6" ht="15" customHeight="1" x14ac:dyDescent="0.3">
      <c r="A237" s="17"/>
      <c r="B237" s="17"/>
      <c r="C237" s="17"/>
      <c r="D237" s="15"/>
      <c r="E237" s="15"/>
      <c r="F237" s="15"/>
    </row>
    <row r="238" spans="1:6" ht="15" customHeight="1" x14ac:dyDescent="0.3">
      <c r="A238" s="17"/>
      <c r="B238" s="17"/>
      <c r="C238" s="17"/>
      <c r="D238" s="15"/>
      <c r="E238" s="15"/>
      <c r="F238" s="15"/>
    </row>
    <row r="239" spans="1:6" ht="15" customHeight="1" x14ac:dyDescent="0.3">
      <c r="A239" s="17"/>
      <c r="B239" s="17"/>
      <c r="C239" s="17"/>
      <c r="D239" s="15"/>
      <c r="E239" s="15"/>
      <c r="F239" s="15"/>
    </row>
    <row r="240" spans="1:6" ht="15" customHeight="1" x14ac:dyDescent="0.3">
      <c r="A240" s="17"/>
      <c r="B240" s="17"/>
      <c r="C240" s="17"/>
      <c r="D240" s="15"/>
      <c r="E240" s="15"/>
      <c r="F240" s="15"/>
    </row>
    <row r="241" spans="1:6" ht="15" customHeight="1" x14ac:dyDescent="0.3">
      <c r="A241" s="17"/>
      <c r="B241" s="17"/>
      <c r="C241" s="17"/>
      <c r="D241" s="15"/>
      <c r="E241" s="15"/>
      <c r="F241" s="15"/>
    </row>
    <row r="242" spans="1:6" ht="15" customHeight="1" x14ac:dyDescent="0.3">
      <c r="A242" s="17"/>
      <c r="B242" s="17"/>
      <c r="C242" s="17"/>
      <c r="D242" s="15"/>
      <c r="E242" s="15"/>
      <c r="F242" s="15"/>
    </row>
    <row r="243" spans="1:6" ht="15" customHeight="1" x14ac:dyDescent="0.3">
      <c r="A243" s="17"/>
      <c r="B243" s="17"/>
      <c r="C243" s="17"/>
      <c r="D243" s="15"/>
      <c r="E243" s="15"/>
      <c r="F243" s="15"/>
    </row>
    <row r="244" spans="1:6" ht="15" customHeight="1" x14ac:dyDescent="0.3">
      <c r="A244" s="17"/>
      <c r="B244" s="17"/>
      <c r="C244" s="17"/>
      <c r="D244" s="15"/>
      <c r="E244" s="15"/>
      <c r="F244" s="15"/>
    </row>
    <row r="245" spans="1:6" ht="15" customHeight="1" x14ac:dyDescent="0.3">
      <c r="A245" s="17"/>
      <c r="B245" s="17"/>
      <c r="C245" s="17"/>
      <c r="D245" s="15"/>
      <c r="E245" s="15"/>
      <c r="F245" s="15"/>
    </row>
    <row r="246" spans="1:6" ht="15" customHeight="1" x14ac:dyDescent="0.3">
      <c r="A246" s="17"/>
      <c r="B246" s="17"/>
      <c r="C246" s="17"/>
      <c r="D246" s="15"/>
      <c r="E246" s="15"/>
      <c r="F246" s="15"/>
    </row>
    <row r="247" spans="1:6" ht="15" customHeight="1" x14ac:dyDescent="0.3">
      <c r="A247" s="17"/>
      <c r="B247" s="17"/>
      <c r="C247" s="17"/>
      <c r="D247" s="15"/>
      <c r="E247" s="15"/>
      <c r="F247" s="15"/>
    </row>
    <row r="248" spans="1:6" ht="15" customHeight="1" x14ac:dyDescent="0.3">
      <c r="A248" s="17"/>
      <c r="B248" s="17"/>
      <c r="C248" s="17"/>
      <c r="D248" s="15"/>
      <c r="E248" s="15"/>
      <c r="F248" s="15"/>
    </row>
    <row r="249" spans="1:6" ht="15" customHeight="1" x14ac:dyDescent="0.3">
      <c r="A249" s="17"/>
      <c r="B249" s="17"/>
      <c r="C249" s="17"/>
      <c r="D249" s="15"/>
      <c r="E249" s="15"/>
      <c r="F249" s="15"/>
    </row>
    <row r="250" spans="1:6" ht="15" customHeight="1" x14ac:dyDescent="0.3">
      <c r="A250" s="17"/>
      <c r="B250" s="17"/>
      <c r="C250" s="17"/>
      <c r="D250" s="15"/>
      <c r="E250" s="15"/>
      <c r="F250" s="15"/>
    </row>
    <row r="251" spans="1:6" ht="15" customHeight="1" x14ac:dyDescent="0.3">
      <c r="A251" s="17"/>
      <c r="B251" s="17"/>
      <c r="C251" s="17"/>
      <c r="D251" s="15"/>
      <c r="E251" s="15"/>
      <c r="F251" s="15"/>
    </row>
    <row r="252" spans="1:6" ht="15" customHeight="1" x14ac:dyDescent="0.3">
      <c r="A252" s="17"/>
      <c r="B252" s="17"/>
      <c r="C252" s="17"/>
      <c r="D252" s="15"/>
      <c r="E252" s="15"/>
      <c r="F252" s="15"/>
    </row>
    <row r="253" spans="1:6" ht="15" customHeight="1" x14ac:dyDescent="0.3">
      <c r="A253" s="17"/>
      <c r="B253" s="17"/>
      <c r="C253" s="17"/>
      <c r="D253" s="15"/>
      <c r="E253" s="15"/>
      <c r="F253" s="15"/>
    </row>
    <row r="254" spans="1:6" ht="15" customHeight="1" x14ac:dyDescent="0.3">
      <c r="A254" s="17"/>
      <c r="B254" s="17"/>
      <c r="C254" s="17"/>
      <c r="D254" s="15"/>
      <c r="E254" s="15"/>
      <c r="F254" s="15"/>
    </row>
    <row r="255" spans="1:6" ht="15" customHeight="1" x14ac:dyDescent="0.3">
      <c r="A255" s="17"/>
      <c r="B255" s="17"/>
      <c r="C255" s="17"/>
      <c r="D255" s="15"/>
      <c r="E255" s="15"/>
      <c r="F255" s="15"/>
    </row>
    <row r="256" spans="1:6" ht="15" customHeight="1" x14ac:dyDescent="0.3">
      <c r="A256" s="17"/>
      <c r="B256" s="17"/>
      <c r="C256" s="17"/>
      <c r="D256" s="15"/>
      <c r="E256" s="15"/>
      <c r="F256" s="15"/>
    </row>
    <row r="257" spans="1:6" ht="15" customHeight="1" x14ac:dyDescent="0.3">
      <c r="A257" s="17"/>
      <c r="B257" s="17"/>
      <c r="C257" s="17"/>
      <c r="D257" s="15"/>
      <c r="E257" s="15"/>
      <c r="F257" s="15"/>
    </row>
    <row r="258" spans="1:6" ht="15" customHeight="1" x14ac:dyDescent="0.3">
      <c r="A258" s="17"/>
      <c r="B258" s="17"/>
      <c r="C258" s="17"/>
      <c r="D258" s="15"/>
      <c r="E258" s="15"/>
      <c r="F258" s="15"/>
    </row>
    <row r="259" spans="1:6" ht="15" customHeight="1" x14ac:dyDescent="0.3">
      <c r="A259" s="17"/>
      <c r="B259" s="17"/>
      <c r="C259" s="17"/>
      <c r="D259" s="15"/>
      <c r="E259" s="15"/>
      <c r="F259" s="15"/>
    </row>
    <row r="260" spans="1:6" ht="15" customHeight="1" x14ac:dyDescent="0.3">
      <c r="A260" s="17"/>
      <c r="B260" s="17"/>
      <c r="C260" s="17"/>
      <c r="D260" s="15"/>
      <c r="E260" s="15"/>
      <c r="F260" s="15"/>
    </row>
    <row r="261" spans="1:6" ht="15" customHeight="1" x14ac:dyDescent="0.3">
      <c r="A261" s="17"/>
      <c r="B261" s="17"/>
      <c r="C261" s="17"/>
      <c r="D261" s="15"/>
      <c r="E261" s="15"/>
      <c r="F261" s="15"/>
    </row>
    <row r="262" spans="1:6" ht="15" customHeight="1" x14ac:dyDescent="0.3">
      <c r="A262" s="17"/>
      <c r="B262" s="17"/>
      <c r="C262" s="17"/>
      <c r="D262" s="15"/>
      <c r="E262" s="15"/>
      <c r="F262" s="15"/>
    </row>
    <row r="263" spans="1:6" ht="15" customHeight="1" x14ac:dyDescent="0.3">
      <c r="A263" s="17"/>
      <c r="B263" s="17"/>
      <c r="C263" s="17"/>
      <c r="D263" s="15"/>
      <c r="E263" s="15"/>
      <c r="F263" s="15"/>
    </row>
    <row r="264" spans="1:6" ht="15" customHeight="1" x14ac:dyDescent="0.3">
      <c r="A264" s="17"/>
      <c r="B264" s="17"/>
      <c r="C264" s="17"/>
      <c r="D264" s="15"/>
      <c r="E264" s="15"/>
      <c r="F264" s="15"/>
    </row>
    <row r="265" spans="1:6" ht="15" customHeight="1" x14ac:dyDescent="0.3">
      <c r="A265" s="17"/>
      <c r="B265" s="17"/>
      <c r="C265" s="17"/>
      <c r="D265" s="15"/>
      <c r="E265" s="15"/>
      <c r="F265" s="15"/>
    </row>
    <row r="266" spans="1:6" ht="15" customHeight="1" x14ac:dyDescent="0.3">
      <c r="A266" s="17"/>
      <c r="B266" s="17"/>
      <c r="C266" s="17"/>
      <c r="D266" s="15"/>
      <c r="E266" s="15"/>
      <c r="F266" s="15"/>
    </row>
    <row r="267" spans="1:6" ht="15" customHeight="1" x14ac:dyDescent="0.3">
      <c r="A267" s="17"/>
      <c r="B267" s="17"/>
      <c r="C267" s="17"/>
      <c r="D267" s="15"/>
      <c r="E267" s="15"/>
      <c r="F267" s="15"/>
    </row>
    <row r="268" spans="1:6" ht="15" customHeight="1" x14ac:dyDescent="0.3">
      <c r="A268" s="17"/>
      <c r="B268" s="17"/>
      <c r="C268" s="17"/>
      <c r="D268" s="15"/>
      <c r="E268" s="15"/>
      <c r="F268" s="15"/>
    </row>
    <row r="269" spans="1:6" ht="15" customHeight="1" x14ac:dyDescent="0.3">
      <c r="A269" s="17"/>
      <c r="B269" s="17"/>
      <c r="C269" s="17"/>
      <c r="D269" s="15"/>
      <c r="E269" s="15"/>
      <c r="F269" s="15"/>
    </row>
    <row r="270" spans="1:6" ht="15" customHeight="1" x14ac:dyDescent="0.3">
      <c r="A270" s="17"/>
      <c r="B270" s="17"/>
      <c r="C270" s="17"/>
      <c r="D270" s="15"/>
      <c r="E270" s="15"/>
      <c r="F270" s="15"/>
    </row>
    <row r="271" spans="1:6" ht="15" customHeight="1" x14ac:dyDescent="0.3">
      <c r="A271" s="17"/>
      <c r="B271" s="17"/>
      <c r="C271" s="17"/>
      <c r="D271" s="15"/>
      <c r="E271" s="15"/>
      <c r="F271" s="15"/>
    </row>
    <row r="272" spans="1:6" ht="15" customHeight="1" x14ac:dyDescent="0.3">
      <c r="A272" s="17"/>
      <c r="B272" s="17"/>
      <c r="C272" s="17"/>
      <c r="D272" s="15"/>
      <c r="E272" s="15"/>
      <c r="F272" s="15"/>
    </row>
    <row r="273" spans="1:6" ht="15" customHeight="1" x14ac:dyDescent="0.3">
      <c r="A273" s="17"/>
      <c r="B273" s="17"/>
      <c r="C273" s="17"/>
      <c r="D273" s="15"/>
      <c r="E273" s="15"/>
      <c r="F273" s="15"/>
    </row>
    <row r="274" spans="1:6" ht="15" customHeight="1" x14ac:dyDescent="0.3">
      <c r="A274" s="17"/>
      <c r="B274" s="17"/>
      <c r="C274" s="17"/>
      <c r="D274" s="15"/>
      <c r="E274" s="15"/>
      <c r="F274" s="15"/>
    </row>
    <row r="275" spans="1:6" ht="15" customHeight="1" x14ac:dyDescent="0.3">
      <c r="A275" s="17"/>
      <c r="B275" s="17"/>
      <c r="C275" s="17"/>
      <c r="D275" s="15"/>
      <c r="E275" s="15"/>
      <c r="F275" s="15"/>
    </row>
    <row r="276" spans="1:6" ht="15" customHeight="1" x14ac:dyDescent="0.3">
      <c r="A276" s="17"/>
      <c r="B276" s="17"/>
      <c r="C276" s="17"/>
      <c r="D276" s="15"/>
      <c r="E276" s="15"/>
      <c r="F276" s="15"/>
    </row>
    <row r="277" spans="1:6" ht="15" customHeight="1" x14ac:dyDescent="0.3">
      <c r="A277" s="17"/>
      <c r="B277" s="17"/>
      <c r="C277" s="17"/>
      <c r="D277" s="15"/>
      <c r="E277" s="15"/>
      <c r="F277" s="15"/>
    </row>
    <row r="278" spans="1:6" ht="15" customHeight="1" x14ac:dyDescent="0.3">
      <c r="A278" s="17"/>
      <c r="B278" s="17"/>
      <c r="C278" s="17"/>
      <c r="D278" s="15"/>
      <c r="E278" s="15"/>
      <c r="F278" s="15"/>
    </row>
    <row r="279" spans="1:6" ht="15" customHeight="1" x14ac:dyDescent="0.3">
      <c r="A279" s="17"/>
      <c r="B279" s="17"/>
      <c r="C279" s="17"/>
      <c r="D279" s="15"/>
      <c r="E279" s="15"/>
      <c r="F279" s="15"/>
    </row>
    <row r="280" spans="1:6" ht="15" customHeight="1" x14ac:dyDescent="0.3">
      <c r="A280" s="17"/>
      <c r="B280" s="17"/>
      <c r="C280" s="17"/>
      <c r="D280" s="15"/>
      <c r="E280" s="15"/>
      <c r="F280" s="15"/>
    </row>
    <row r="281" spans="1:6" ht="15" customHeight="1" x14ac:dyDescent="0.3">
      <c r="A281" s="17"/>
      <c r="B281" s="17"/>
      <c r="C281" s="17"/>
      <c r="D281" s="15"/>
      <c r="E281" s="15"/>
      <c r="F281" s="15"/>
    </row>
    <row r="282" spans="1:6" ht="15" customHeight="1" x14ac:dyDescent="0.3">
      <c r="A282" s="17"/>
      <c r="B282" s="17"/>
      <c r="C282" s="17"/>
      <c r="D282" s="15"/>
      <c r="E282" s="15"/>
      <c r="F282" s="15"/>
    </row>
    <row r="283" spans="1:6" ht="15" customHeight="1" x14ac:dyDescent="0.3">
      <c r="A283" s="17"/>
      <c r="B283" s="17"/>
      <c r="C283" s="17"/>
      <c r="D283" s="15"/>
      <c r="E283" s="15"/>
      <c r="F283" s="15"/>
    </row>
    <row r="284" spans="1:6" ht="15" customHeight="1" x14ac:dyDescent="0.3">
      <c r="A284" s="17"/>
      <c r="B284" s="17"/>
      <c r="C284" s="17"/>
      <c r="D284" s="15"/>
      <c r="E284" s="15"/>
      <c r="F284" s="15"/>
    </row>
    <row r="285" spans="1:6" ht="15" customHeight="1" x14ac:dyDescent="0.3">
      <c r="A285" s="17"/>
      <c r="B285" s="17"/>
      <c r="C285" s="17"/>
      <c r="D285" s="15"/>
      <c r="E285" s="15"/>
      <c r="F285" s="15"/>
    </row>
    <row r="286" spans="1:6" ht="15" customHeight="1" x14ac:dyDescent="0.3">
      <c r="A286" s="17"/>
      <c r="B286" s="17"/>
      <c r="C286" s="17"/>
      <c r="D286" s="15"/>
      <c r="E286" s="15"/>
      <c r="F286" s="15"/>
    </row>
    <row r="287" spans="1:6" ht="15" customHeight="1" x14ac:dyDescent="0.3">
      <c r="A287" s="17"/>
      <c r="B287" s="17"/>
      <c r="C287" s="17"/>
      <c r="D287" s="15"/>
      <c r="E287" s="15"/>
      <c r="F287" s="15"/>
    </row>
    <row r="288" spans="1:6" ht="15" customHeight="1" x14ac:dyDescent="0.3">
      <c r="A288" s="17"/>
      <c r="B288" s="17"/>
      <c r="C288" s="17"/>
      <c r="D288" s="15"/>
      <c r="E288" s="15"/>
      <c r="F288" s="15"/>
    </row>
    <row r="289" spans="1:6" ht="15" customHeight="1" x14ac:dyDescent="0.3">
      <c r="A289" s="17"/>
      <c r="B289" s="17"/>
      <c r="C289" s="17"/>
      <c r="D289" s="15"/>
      <c r="E289" s="15"/>
      <c r="F289" s="15"/>
    </row>
    <row r="290" spans="1:6" ht="15" customHeight="1" x14ac:dyDescent="0.3">
      <c r="A290" s="17"/>
      <c r="B290" s="17"/>
      <c r="C290" s="17"/>
      <c r="D290" s="15"/>
      <c r="E290" s="15"/>
      <c r="F290" s="15"/>
    </row>
    <row r="291" spans="1:6" ht="15" customHeight="1" x14ac:dyDescent="0.3">
      <c r="A291" s="17"/>
      <c r="B291" s="17"/>
      <c r="C291" s="17"/>
      <c r="D291" s="15"/>
      <c r="E291" s="15"/>
      <c r="F291" s="15"/>
    </row>
    <row r="292" spans="1:6" ht="15" customHeight="1" x14ac:dyDescent="0.3">
      <c r="A292" s="17"/>
      <c r="B292" s="17"/>
      <c r="C292" s="17"/>
      <c r="D292" s="15"/>
      <c r="E292" s="15"/>
      <c r="F292" s="15"/>
    </row>
    <row r="293" spans="1:6" ht="15" customHeight="1" x14ac:dyDescent="0.3">
      <c r="A293" s="17"/>
      <c r="B293" s="17"/>
      <c r="C293" s="17"/>
      <c r="D293" s="15"/>
      <c r="E293" s="15"/>
      <c r="F293" s="15"/>
    </row>
    <row r="294" spans="1:6" ht="15" customHeight="1" x14ac:dyDescent="0.3">
      <c r="A294" s="17"/>
      <c r="B294" s="17"/>
      <c r="C294" s="17"/>
      <c r="D294" s="15"/>
      <c r="E294" s="15"/>
      <c r="F294" s="15"/>
    </row>
    <row r="295" spans="1:6" ht="15" customHeight="1" x14ac:dyDescent="0.3">
      <c r="A295" s="17"/>
      <c r="B295" s="17"/>
      <c r="C295" s="17"/>
      <c r="D295" s="15"/>
      <c r="E295" s="15"/>
      <c r="F295" s="15"/>
    </row>
    <row r="296" spans="1:6" ht="15" customHeight="1" x14ac:dyDescent="0.3">
      <c r="A296" s="17"/>
      <c r="B296" s="17"/>
      <c r="C296" s="17"/>
      <c r="D296" s="15"/>
      <c r="E296" s="15"/>
      <c r="F296" s="15"/>
    </row>
    <row r="297" spans="1:6" ht="15" customHeight="1" x14ac:dyDescent="0.3">
      <c r="A297" s="17"/>
      <c r="B297" s="17"/>
      <c r="C297" s="17"/>
      <c r="D297" s="15"/>
      <c r="E297" s="15"/>
      <c r="F297" s="15"/>
    </row>
    <row r="298" spans="1:6" ht="15" customHeight="1" x14ac:dyDescent="0.3">
      <c r="A298" s="17"/>
      <c r="B298" s="17"/>
      <c r="C298" s="17"/>
      <c r="D298" s="15"/>
      <c r="E298" s="15"/>
      <c r="F298" s="15"/>
    </row>
    <row r="299" spans="1:6" ht="15" customHeight="1" x14ac:dyDescent="0.3">
      <c r="A299" s="17"/>
      <c r="B299" s="17"/>
      <c r="C299" s="17"/>
      <c r="D299" s="15"/>
      <c r="E299" s="15"/>
      <c r="F299" s="15"/>
    </row>
    <row r="300" spans="1:6" ht="15" customHeight="1" x14ac:dyDescent="0.3">
      <c r="A300" s="17"/>
      <c r="B300" s="17"/>
      <c r="C300" s="17"/>
      <c r="D300" s="15"/>
      <c r="E300" s="15"/>
      <c r="F300" s="15"/>
    </row>
    <row r="301" spans="1:6" ht="15" customHeight="1" x14ac:dyDescent="0.3">
      <c r="A301" s="17"/>
      <c r="B301" s="17"/>
      <c r="C301" s="17"/>
      <c r="D301" s="15"/>
      <c r="E301" s="15"/>
      <c r="F301" s="15"/>
    </row>
    <row r="302" spans="1:6" ht="15" customHeight="1" x14ac:dyDescent="0.3">
      <c r="A302" s="17"/>
      <c r="B302" s="17"/>
      <c r="C302" s="17"/>
      <c r="D302" s="15"/>
      <c r="E302" s="15"/>
      <c r="F302" s="15"/>
    </row>
    <row r="303" spans="1:6" ht="15" customHeight="1" x14ac:dyDescent="0.3">
      <c r="A303" s="17"/>
      <c r="B303" s="17"/>
      <c r="C303" s="17"/>
      <c r="D303" s="15"/>
      <c r="E303" s="15"/>
      <c r="F303" s="15"/>
    </row>
    <row r="304" spans="1:6" ht="15" customHeight="1" x14ac:dyDescent="0.3">
      <c r="A304" s="17"/>
      <c r="B304" s="17"/>
      <c r="C304" s="17"/>
      <c r="D304" s="15"/>
      <c r="E304" s="15"/>
      <c r="F304" s="15"/>
    </row>
    <row r="305" spans="1:6" ht="15" customHeight="1" x14ac:dyDescent="0.3">
      <c r="A305" s="17"/>
      <c r="B305" s="17"/>
      <c r="C305" s="17"/>
      <c r="D305" s="15"/>
      <c r="E305" s="15"/>
      <c r="F305" s="15"/>
    </row>
    <row r="306" spans="1:6" ht="15" customHeight="1" x14ac:dyDescent="0.3">
      <c r="A306" s="17"/>
      <c r="B306" s="17"/>
      <c r="C306" s="17"/>
      <c r="D306" s="15"/>
      <c r="E306" s="15"/>
      <c r="F306" s="15"/>
    </row>
    <row r="307" spans="1:6" ht="15" customHeight="1" x14ac:dyDescent="0.3">
      <c r="A307" s="17"/>
      <c r="B307" s="17"/>
      <c r="C307" s="17"/>
      <c r="D307" s="15"/>
      <c r="E307" s="15"/>
      <c r="F307" s="15"/>
    </row>
    <row r="308" spans="1:6" ht="15" customHeight="1" x14ac:dyDescent="0.3">
      <c r="A308" s="17"/>
      <c r="B308" s="17"/>
      <c r="C308" s="17"/>
      <c r="D308" s="15"/>
      <c r="E308" s="15"/>
      <c r="F308" s="15"/>
    </row>
    <row r="309" spans="1:6" ht="15" customHeight="1" x14ac:dyDescent="0.3">
      <c r="A309" s="17"/>
      <c r="B309" s="17"/>
      <c r="C309" s="17"/>
      <c r="D309" s="15"/>
      <c r="E309" s="15"/>
      <c r="F309" s="15"/>
    </row>
    <row r="310" spans="1:6" ht="15" customHeight="1" x14ac:dyDescent="0.3">
      <c r="A310" s="17"/>
      <c r="B310" s="17"/>
      <c r="C310" s="17"/>
      <c r="D310" s="15"/>
      <c r="E310" s="15"/>
      <c r="F310" s="15"/>
    </row>
    <row r="311" spans="1:6" ht="15" customHeight="1" x14ac:dyDescent="0.3">
      <c r="A311" s="17"/>
      <c r="B311" s="17"/>
      <c r="C311" s="17"/>
      <c r="D311" s="15"/>
      <c r="E311" s="15"/>
      <c r="F311" s="15"/>
    </row>
    <row r="312" spans="1:6" ht="15" customHeight="1" x14ac:dyDescent="0.3">
      <c r="A312" s="17"/>
      <c r="B312" s="17"/>
      <c r="C312" s="17"/>
      <c r="D312" s="15"/>
      <c r="E312" s="15"/>
      <c r="F312" s="15"/>
    </row>
    <row r="313" spans="1:6" ht="15" customHeight="1" x14ac:dyDescent="0.3">
      <c r="A313" s="17"/>
      <c r="B313" s="17"/>
      <c r="C313" s="17"/>
      <c r="D313" s="15"/>
      <c r="E313" s="15"/>
      <c r="F313" s="15"/>
    </row>
    <row r="314" spans="1:6" ht="15" customHeight="1" x14ac:dyDescent="0.3">
      <c r="A314" s="17"/>
      <c r="B314" s="17"/>
      <c r="C314" s="17"/>
      <c r="D314" s="15"/>
      <c r="E314" s="15"/>
      <c r="F314" s="15"/>
    </row>
    <row r="315" spans="1:6" ht="15" customHeight="1" x14ac:dyDescent="0.3">
      <c r="A315" s="17"/>
      <c r="B315" s="17"/>
      <c r="C315" s="17"/>
      <c r="D315" s="15"/>
      <c r="E315" s="15"/>
      <c r="F315" s="15"/>
    </row>
    <row r="316" spans="1:6" ht="15" customHeight="1" x14ac:dyDescent="0.3">
      <c r="A316" s="17"/>
      <c r="B316" s="17"/>
      <c r="C316" s="17"/>
      <c r="D316" s="15"/>
      <c r="E316" s="15"/>
      <c r="F316" s="15"/>
    </row>
    <row r="317" spans="1:6" ht="15" customHeight="1" x14ac:dyDescent="0.3">
      <c r="A317" s="17"/>
      <c r="B317" s="17"/>
      <c r="C317" s="17"/>
      <c r="D317" s="15"/>
      <c r="E317" s="15"/>
      <c r="F317" s="15"/>
    </row>
    <row r="318" spans="1:6" ht="15" customHeight="1" x14ac:dyDescent="0.3">
      <c r="A318" s="17"/>
      <c r="B318" s="17"/>
      <c r="C318" s="17"/>
      <c r="D318" s="15"/>
      <c r="E318" s="15"/>
      <c r="F318" s="15"/>
    </row>
    <row r="319" spans="1:6" ht="15" customHeight="1" x14ac:dyDescent="0.3">
      <c r="A319" s="17"/>
      <c r="B319" s="17"/>
      <c r="C319" s="17"/>
      <c r="D319" s="15"/>
      <c r="E319" s="15"/>
      <c r="F319" s="15"/>
    </row>
    <row r="320" spans="1:6" ht="15" customHeight="1" x14ac:dyDescent="0.3">
      <c r="A320" s="17"/>
      <c r="B320" s="17"/>
      <c r="C320" s="17"/>
      <c r="D320" s="15"/>
      <c r="E320" s="15"/>
      <c r="F320" s="15"/>
    </row>
    <row r="321" spans="1:6" ht="15" customHeight="1" x14ac:dyDescent="0.3">
      <c r="A321" s="17"/>
      <c r="B321" s="17"/>
      <c r="C321" s="17"/>
      <c r="D321" s="15"/>
      <c r="E321" s="15"/>
      <c r="F321" s="15"/>
    </row>
    <row r="322" spans="1:6" ht="15" customHeight="1" x14ac:dyDescent="0.3">
      <c r="A322" s="17"/>
      <c r="B322" s="17"/>
      <c r="C322" s="17"/>
      <c r="D322" s="15"/>
      <c r="E322" s="15"/>
      <c r="F322" s="15"/>
    </row>
    <row r="323" spans="1:6" ht="15" customHeight="1" x14ac:dyDescent="0.3">
      <c r="A323" s="17"/>
      <c r="B323" s="17"/>
      <c r="C323" s="17"/>
      <c r="D323" s="15"/>
      <c r="E323" s="15"/>
      <c r="F323" s="15"/>
    </row>
    <row r="324" spans="1:6" ht="15" customHeight="1" x14ac:dyDescent="0.3">
      <c r="A324" s="17"/>
      <c r="B324" s="17"/>
      <c r="C324" s="17"/>
      <c r="D324" s="15"/>
      <c r="E324" s="15"/>
      <c r="F324" s="15"/>
    </row>
    <row r="325" spans="1:6" ht="15" customHeight="1" x14ac:dyDescent="0.3">
      <c r="A325" s="17"/>
      <c r="B325" s="17"/>
      <c r="C325" s="17"/>
      <c r="D325" s="15"/>
      <c r="E325" s="15"/>
      <c r="F325" s="15"/>
    </row>
    <row r="326" spans="1:6" ht="15" customHeight="1" x14ac:dyDescent="0.3">
      <c r="A326" s="17"/>
      <c r="B326" s="17"/>
      <c r="C326" s="17"/>
      <c r="D326" s="15"/>
      <c r="E326" s="15"/>
      <c r="F326" s="15"/>
    </row>
    <row r="327" spans="1:6" ht="15" customHeight="1" x14ac:dyDescent="0.3">
      <c r="A327" s="17"/>
      <c r="B327" s="17"/>
      <c r="C327" s="17"/>
      <c r="D327" s="15"/>
      <c r="E327" s="15"/>
      <c r="F327" s="15"/>
    </row>
    <row r="328" spans="1:6" ht="15" customHeight="1" x14ac:dyDescent="0.3">
      <c r="A328" s="17"/>
      <c r="B328" s="17"/>
      <c r="C328" s="17"/>
      <c r="D328" s="15"/>
      <c r="E328" s="15"/>
      <c r="F328" s="15"/>
    </row>
    <row r="329" spans="1:6" ht="15" customHeight="1" x14ac:dyDescent="0.3">
      <c r="A329" s="17"/>
      <c r="B329" s="17"/>
      <c r="C329" s="17"/>
      <c r="D329" s="15"/>
      <c r="E329" s="15"/>
      <c r="F329" s="15"/>
    </row>
    <row r="330" spans="1:6" ht="15" customHeight="1" x14ac:dyDescent="0.3">
      <c r="A330" s="17"/>
      <c r="B330" s="17"/>
      <c r="C330" s="17"/>
      <c r="D330" s="15"/>
      <c r="E330" s="15"/>
      <c r="F330" s="15"/>
    </row>
    <row r="331" spans="1:6" ht="15" customHeight="1" x14ac:dyDescent="0.3">
      <c r="A331" s="17"/>
      <c r="B331" s="17"/>
      <c r="C331" s="17"/>
      <c r="D331" s="15"/>
      <c r="E331" s="15"/>
      <c r="F331" s="15"/>
    </row>
    <row r="332" spans="1:6" ht="15" customHeight="1" x14ac:dyDescent="0.3">
      <c r="A332" s="17"/>
      <c r="B332" s="17"/>
      <c r="C332" s="17"/>
      <c r="D332" s="15"/>
      <c r="E332" s="15"/>
      <c r="F332" s="15"/>
    </row>
    <row r="333" spans="1:6" ht="15" customHeight="1" x14ac:dyDescent="0.3">
      <c r="A333" s="17"/>
      <c r="B333" s="17"/>
      <c r="C333" s="17"/>
      <c r="D333" s="15"/>
      <c r="E333" s="15"/>
      <c r="F333" s="15"/>
    </row>
    <row r="334" spans="1:6" ht="15" customHeight="1" x14ac:dyDescent="0.3">
      <c r="A334" s="17"/>
      <c r="B334" s="17"/>
      <c r="C334" s="17"/>
      <c r="D334" s="15"/>
      <c r="E334" s="15"/>
      <c r="F334" s="15"/>
    </row>
    <row r="335" spans="1:6" ht="15" customHeight="1" x14ac:dyDescent="0.3">
      <c r="A335" s="17"/>
      <c r="B335" s="17"/>
      <c r="C335" s="17"/>
      <c r="D335" s="15"/>
      <c r="E335" s="15"/>
      <c r="F335" s="15"/>
    </row>
    <row r="336" spans="1:6" ht="15" customHeight="1" x14ac:dyDescent="0.3">
      <c r="A336" s="17"/>
      <c r="B336" s="17"/>
      <c r="C336" s="17"/>
      <c r="D336" s="15"/>
      <c r="E336" s="15"/>
      <c r="F336" s="15"/>
    </row>
    <row r="337" spans="1:6" ht="15" customHeight="1" x14ac:dyDescent="0.3">
      <c r="A337" s="17"/>
      <c r="B337" s="17"/>
      <c r="C337" s="17"/>
      <c r="D337" s="15"/>
      <c r="E337" s="15"/>
      <c r="F337" s="15"/>
    </row>
    <row r="338" spans="1:6" ht="15" customHeight="1" x14ac:dyDescent="0.3">
      <c r="A338" s="17"/>
      <c r="B338" s="17"/>
      <c r="C338" s="17"/>
      <c r="D338" s="15"/>
      <c r="E338" s="15"/>
      <c r="F338" s="15"/>
    </row>
    <row r="339" spans="1:6" ht="15" customHeight="1" x14ac:dyDescent="0.3">
      <c r="A339" s="17"/>
      <c r="B339" s="17"/>
      <c r="C339" s="17"/>
      <c r="D339" s="15"/>
      <c r="E339" s="15"/>
      <c r="F339" s="15"/>
    </row>
    <row r="340" spans="1:6" ht="15" customHeight="1" x14ac:dyDescent="0.3">
      <c r="A340" s="17"/>
      <c r="B340" s="17"/>
      <c r="C340" s="17"/>
      <c r="D340" s="15"/>
      <c r="E340" s="15"/>
      <c r="F340" s="15"/>
    </row>
    <row r="341" spans="1:6" ht="15" customHeight="1" x14ac:dyDescent="0.3">
      <c r="A341" s="17"/>
      <c r="B341" s="17"/>
      <c r="C341" s="17"/>
      <c r="D341" s="15"/>
      <c r="E341" s="15"/>
      <c r="F341" s="15"/>
    </row>
    <row r="342" spans="1:6" ht="15" customHeight="1" x14ac:dyDescent="0.3">
      <c r="A342" s="17"/>
      <c r="B342" s="17"/>
      <c r="C342" s="17"/>
      <c r="D342" s="15"/>
      <c r="E342" s="15"/>
      <c r="F342" s="15"/>
    </row>
    <row r="343" spans="1:6" ht="15" customHeight="1" x14ac:dyDescent="0.3">
      <c r="A343" s="17"/>
      <c r="B343" s="17"/>
      <c r="C343" s="17"/>
      <c r="D343" s="15"/>
      <c r="E343" s="15"/>
      <c r="F343" s="15"/>
    </row>
    <row r="344" spans="1:6" ht="15" customHeight="1" x14ac:dyDescent="0.3">
      <c r="A344" s="17"/>
      <c r="B344" s="17"/>
      <c r="C344" s="17"/>
      <c r="D344" s="15"/>
      <c r="E344" s="15"/>
      <c r="F344" s="15"/>
    </row>
    <row r="345" spans="1:6" ht="15" customHeight="1" x14ac:dyDescent="0.3">
      <c r="A345" s="17"/>
      <c r="B345" s="17"/>
      <c r="C345" s="17"/>
      <c r="D345" s="15"/>
      <c r="E345" s="15"/>
      <c r="F345" s="15"/>
    </row>
    <row r="346" spans="1:6" ht="15" customHeight="1" x14ac:dyDescent="0.3">
      <c r="A346" s="17"/>
      <c r="B346" s="17"/>
      <c r="C346" s="17"/>
      <c r="D346" s="15"/>
      <c r="E346" s="15"/>
      <c r="F346" s="15"/>
    </row>
    <row r="347" spans="1:6" ht="15" customHeight="1" x14ac:dyDescent="0.3">
      <c r="A347" s="17"/>
      <c r="B347" s="17"/>
      <c r="C347" s="17"/>
      <c r="D347" s="15"/>
      <c r="E347" s="15"/>
      <c r="F347" s="15"/>
    </row>
    <row r="348" spans="1:6" ht="15" customHeight="1" x14ac:dyDescent="0.3">
      <c r="A348" s="17"/>
      <c r="B348" s="17"/>
      <c r="C348" s="17"/>
      <c r="D348" s="15"/>
      <c r="E348" s="15"/>
      <c r="F348" s="15"/>
    </row>
    <row r="349" spans="1:6" ht="15" customHeight="1" x14ac:dyDescent="0.3">
      <c r="A349" s="17"/>
      <c r="B349" s="17"/>
      <c r="C349" s="17"/>
      <c r="D349" s="15"/>
      <c r="E349" s="15"/>
      <c r="F349" s="15"/>
    </row>
    <row r="350" spans="1:6" ht="15" customHeight="1" x14ac:dyDescent="0.3">
      <c r="A350" s="17"/>
      <c r="B350" s="17"/>
      <c r="C350" s="17"/>
      <c r="D350" s="15"/>
      <c r="E350" s="15"/>
      <c r="F350" s="15"/>
    </row>
    <row r="351" spans="1:6" ht="15" customHeight="1" x14ac:dyDescent="0.3">
      <c r="A351" s="17"/>
      <c r="B351" s="17"/>
      <c r="C351" s="17"/>
      <c r="D351" s="15"/>
      <c r="E351" s="15"/>
      <c r="F351" s="15"/>
    </row>
    <row r="352" spans="1:6" ht="15" customHeight="1" x14ac:dyDescent="0.3">
      <c r="A352" s="17"/>
      <c r="B352" s="17"/>
      <c r="C352" s="17"/>
      <c r="D352" s="15"/>
      <c r="E352" s="15"/>
      <c r="F352" s="15"/>
    </row>
    <row r="353" spans="1:6" ht="15" customHeight="1" x14ac:dyDescent="0.3">
      <c r="A353" s="17"/>
      <c r="B353" s="17"/>
      <c r="C353" s="17"/>
      <c r="D353" s="15"/>
      <c r="E353" s="15"/>
      <c r="F353" s="15"/>
    </row>
    <row r="354" spans="1:6" ht="15" customHeight="1" x14ac:dyDescent="0.3">
      <c r="A354" s="17"/>
      <c r="B354" s="17"/>
      <c r="C354" s="17"/>
      <c r="D354" s="15"/>
      <c r="E354" s="15"/>
      <c r="F354" s="15"/>
    </row>
    <row r="355" spans="1:6" ht="15" customHeight="1" x14ac:dyDescent="0.3">
      <c r="A355" s="17"/>
      <c r="B355" s="17"/>
      <c r="C355" s="17"/>
      <c r="D355" s="15"/>
      <c r="E355" s="15"/>
      <c r="F355" s="15"/>
    </row>
    <row r="356" spans="1:6" ht="15" customHeight="1" x14ac:dyDescent="0.3">
      <c r="A356" s="17"/>
      <c r="B356" s="17"/>
      <c r="C356" s="17"/>
      <c r="D356" s="15"/>
      <c r="E356" s="15"/>
      <c r="F356" s="15"/>
    </row>
    <row r="357" spans="1:6" ht="15" customHeight="1" x14ac:dyDescent="0.3">
      <c r="A357" s="17"/>
      <c r="B357" s="17"/>
      <c r="C357" s="17"/>
      <c r="D357" s="15"/>
      <c r="E357" s="15"/>
      <c r="F357" s="15"/>
    </row>
    <row r="358" spans="1:6" ht="15" customHeight="1" x14ac:dyDescent="0.3">
      <c r="A358" s="17"/>
      <c r="B358" s="17"/>
      <c r="C358" s="17"/>
      <c r="D358" s="15"/>
      <c r="E358" s="15"/>
      <c r="F358" s="15"/>
    </row>
    <row r="359" spans="1:6" ht="15" customHeight="1" x14ac:dyDescent="0.3">
      <c r="A359" s="17"/>
      <c r="B359" s="17"/>
      <c r="C359" s="17"/>
      <c r="D359" s="15"/>
      <c r="E359" s="15"/>
      <c r="F359" s="15"/>
    </row>
    <row r="360" spans="1:6" ht="15" customHeight="1" x14ac:dyDescent="0.3">
      <c r="A360" s="17"/>
      <c r="B360" s="17"/>
      <c r="C360" s="17"/>
      <c r="D360" s="15"/>
      <c r="E360" s="15"/>
      <c r="F360" s="15"/>
    </row>
    <row r="361" spans="1:6" ht="15" customHeight="1" x14ac:dyDescent="0.3">
      <c r="A361" s="17"/>
      <c r="B361" s="17"/>
      <c r="C361" s="17"/>
      <c r="D361" s="15"/>
      <c r="E361" s="15"/>
      <c r="F361" s="15"/>
    </row>
    <row r="362" spans="1:6" ht="15" customHeight="1" x14ac:dyDescent="0.3">
      <c r="A362" s="17"/>
      <c r="B362" s="17"/>
      <c r="C362" s="17"/>
      <c r="D362" s="15"/>
      <c r="E362" s="15"/>
      <c r="F362" s="15"/>
    </row>
    <row r="363" spans="1:6" ht="15" customHeight="1" x14ac:dyDescent="0.3">
      <c r="A363" s="17"/>
      <c r="B363" s="17"/>
      <c r="C363" s="17"/>
      <c r="D363" s="15"/>
      <c r="E363" s="15"/>
      <c r="F363" s="15"/>
    </row>
    <row r="364" spans="1:6" ht="15" customHeight="1" x14ac:dyDescent="0.3">
      <c r="A364" s="17"/>
      <c r="B364" s="17"/>
      <c r="C364" s="17"/>
      <c r="D364" s="15"/>
      <c r="E364" s="15"/>
      <c r="F364" s="15"/>
    </row>
    <row r="365" spans="1:6" ht="15" customHeight="1" x14ac:dyDescent="0.3">
      <c r="A365" s="17"/>
      <c r="B365" s="17"/>
      <c r="C365" s="17"/>
      <c r="D365" s="15"/>
      <c r="E365" s="15"/>
      <c r="F365" s="15"/>
    </row>
    <row r="366" spans="1:6" ht="15" customHeight="1" x14ac:dyDescent="0.3">
      <c r="A366" s="17"/>
      <c r="B366" s="17"/>
      <c r="C366" s="17"/>
      <c r="D366" s="15"/>
      <c r="E366" s="15"/>
      <c r="F366" s="15"/>
    </row>
    <row r="367" spans="1:6" ht="15" customHeight="1" x14ac:dyDescent="0.3">
      <c r="A367" s="17"/>
      <c r="B367" s="17"/>
      <c r="C367" s="17"/>
      <c r="D367" s="15"/>
      <c r="E367" s="15"/>
      <c r="F367" s="15"/>
    </row>
    <row r="368" spans="1:6" ht="15" customHeight="1" x14ac:dyDescent="0.3">
      <c r="A368" s="17"/>
      <c r="B368" s="17"/>
      <c r="C368" s="17"/>
      <c r="D368" s="15"/>
      <c r="E368" s="15"/>
      <c r="F368" s="15"/>
    </row>
    <row r="369" spans="1:6" ht="15" customHeight="1" x14ac:dyDescent="0.3">
      <c r="A369" s="17"/>
      <c r="B369" s="17"/>
      <c r="C369" s="17"/>
      <c r="D369" s="15"/>
      <c r="E369" s="15"/>
      <c r="F369" s="15"/>
    </row>
    <row r="370" spans="1:6" ht="15" customHeight="1" x14ac:dyDescent="0.3">
      <c r="A370" s="17"/>
      <c r="B370" s="17"/>
      <c r="C370" s="17"/>
      <c r="D370" s="15"/>
      <c r="E370" s="15"/>
      <c r="F370" s="15"/>
    </row>
    <row r="371" spans="1:6" ht="15" customHeight="1" x14ac:dyDescent="0.3">
      <c r="A371" s="17"/>
      <c r="B371" s="17"/>
      <c r="C371" s="17"/>
      <c r="D371" s="15"/>
      <c r="E371" s="15"/>
      <c r="F371" s="15"/>
    </row>
    <row r="372" spans="1:6" ht="15" customHeight="1" x14ac:dyDescent="0.3">
      <c r="A372" s="17"/>
      <c r="B372" s="17"/>
      <c r="C372" s="17"/>
      <c r="D372" s="15"/>
      <c r="E372" s="15"/>
      <c r="F372" s="15"/>
    </row>
    <row r="373" spans="1:6" ht="15" customHeight="1" x14ac:dyDescent="0.3">
      <c r="A373" s="17"/>
      <c r="B373" s="17"/>
      <c r="C373" s="17"/>
      <c r="D373" s="15"/>
      <c r="E373" s="15"/>
      <c r="F373" s="15"/>
    </row>
    <row r="374" spans="1:6" ht="15" customHeight="1" x14ac:dyDescent="0.3">
      <c r="A374" s="17"/>
      <c r="B374" s="17"/>
      <c r="C374" s="17"/>
      <c r="D374" s="15"/>
      <c r="E374" s="15"/>
      <c r="F374" s="15"/>
    </row>
    <row r="375" spans="1:6" ht="15" customHeight="1" x14ac:dyDescent="0.3">
      <c r="A375" s="17"/>
      <c r="B375" s="17"/>
      <c r="C375" s="17"/>
      <c r="D375" s="15"/>
      <c r="E375" s="15"/>
      <c r="F375" s="15"/>
    </row>
    <row r="376" spans="1:6" ht="15" customHeight="1" x14ac:dyDescent="0.3">
      <c r="A376" s="17"/>
      <c r="B376" s="17"/>
      <c r="C376" s="17"/>
      <c r="D376" s="15"/>
      <c r="E376" s="15"/>
      <c r="F376" s="15"/>
    </row>
    <row r="377" spans="1:6" ht="15" customHeight="1" x14ac:dyDescent="0.3">
      <c r="A377" s="17"/>
      <c r="B377" s="17"/>
      <c r="C377" s="17"/>
      <c r="D377" s="15"/>
      <c r="E377" s="15"/>
      <c r="F377" s="15"/>
    </row>
    <row r="378" spans="1:6" ht="15" customHeight="1" x14ac:dyDescent="0.3">
      <c r="A378" s="17"/>
      <c r="B378" s="17"/>
      <c r="C378" s="17"/>
      <c r="D378" s="15"/>
      <c r="E378" s="15"/>
      <c r="F378" s="15"/>
    </row>
    <row r="379" spans="1:6" ht="15" customHeight="1" x14ac:dyDescent="0.3">
      <c r="A379" s="17"/>
      <c r="B379" s="17"/>
      <c r="C379" s="17"/>
      <c r="D379" s="15"/>
      <c r="E379" s="15"/>
      <c r="F379" s="15"/>
    </row>
    <row r="380" spans="1:6" ht="15" customHeight="1" x14ac:dyDescent="0.3">
      <c r="A380" s="17"/>
      <c r="B380" s="17"/>
      <c r="C380" s="17"/>
      <c r="D380" s="15"/>
      <c r="E380" s="15"/>
      <c r="F380" s="15"/>
    </row>
    <row r="381" spans="1:6" ht="15" customHeight="1" x14ac:dyDescent="0.3">
      <c r="A381" s="17"/>
      <c r="B381" s="17"/>
      <c r="C381" s="17"/>
      <c r="D381" s="15"/>
      <c r="E381" s="15"/>
      <c r="F381" s="15"/>
    </row>
    <row r="382" spans="1:6" ht="15" customHeight="1" x14ac:dyDescent="0.3">
      <c r="A382" s="17"/>
      <c r="B382" s="17"/>
      <c r="C382" s="17"/>
      <c r="D382" s="15"/>
      <c r="E382" s="15"/>
      <c r="F382" s="15"/>
    </row>
    <row r="383" spans="1:6" ht="15" customHeight="1" x14ac:dyDescent="0.3">
      <c r="A383" s="17"/>
      <c r="B383" s="17"/>
      <c r="C383" s="17"/>
      <c r="D383" s="15"/>
      <c r="E383" s="15"/>
      <c r="F383" s="15"/>
    </row>
    <row r="384" spans="1:6" ht="15" customHeight="1" x14ac:dyDescent="0.3">
      <c r="A384" s="17"/>
      <c r="B384" s="17"/>
      <c r="C384" s="17"/>
      <c r="D384" s="15"/>
      <c r="E384" s="15"/>
      <c r="F384" s="15"/>
    </row>
    <row r="385" spans="1:6" ht="15" customHeight="1" x14ac:dyDescent="0.3">
      <c r="A385" s="17"/>
      <c r="B385" s="17"/>
      <c r="C385" s="17"/>
      <c r="D385" s="15"/>
      <c r="E385" s="15"/>
      <c r="F385" s="15"/>
    </row>
    <row r="386" spans="1:6" ht="15" customHeight="1" x14ac:dyDescent="0.3">
      <c r="A386" s="17"/>
      <c r="B386" s="17"/>
      <c r="C386" s="17"/>
      <c r="D386" s="15"/>
      <c r="E386" s="15"/>
      <c r="F386" s="15"/>
    </row>
    <row r="387" spans="1:6" ht="15" customHeight="1" x14ac:dyDescent="0.3">
      <c r="A387" s="17"/>
      <c r="B387" s="17"/>
      <c r="C387" s="17"/>
      <c r="D387" s="15"/>
      <c r="E387" s="15"/>
      <c r="F387" s="15"/>
    </row>
    <row r="388" spans="1:6" ht="15" customHeight="1" x14ac:dyDescent="0.3">
      <c r="A388" s="17"/>
      <c r="B388" s="17"/>
      <c r="C388" s="17"/>
      <c r="D388" s="15"/>
      <c r="E388" s="15"/>
      <c r="F388" s="15"/>
    </row>
    <row r="389" spans="1:6" ht="15" customHeight="1" x14ac:dyDescent="0.3">
      <c r="A389" s="17"/>
      <c r="B389" s="17"/>
      <c r="C389" s="17"/>
      <c r="D389" s="15"/>
      <c r="E389" s="15"/>
      <c r="F389" s="15"/>
    </row>
    <row r="390" spans="1:6" ht="15" customHeight="1" x14ac:dyDescent="0.3">
      <c r="A390" s="17"/>
      <c r="B390" s="17"/>
      <c r="C390" s="17"/>
      <c r="D390" s="15"/>
      <c r="E390" s="15"/>
      <c r="F390" s="15"/>
    </row>
    <row r="391" spans="1:6" ht="15" customHeight="1" x14ac:dyDescent="0.3">
      <c r="A391" s="17"/>
      <c r="B391" s="17"/>
      <c r="C391" s="17"/>
      <c r="D391" s="15"/>
      <c r="E391" s="15"/>
      <c r="F391" s="15"/>
    </row>
    <row r="392" spans="1:6" ht="15" customHeight="1" x14ac:dyDescent="0.3">
      <c r="A392" s="17"/>
      <c r="B392" s="17"/>
      <c r="C392" s="17"/>
      <c r="D392" s="15"/>
      <c r="E392" s="15"/>
      <c r="F392" s="15"/>
    </row>
    <row r="393" spans="1:6" ht="15" customHeight="1" x14ac:dyDescent="0.3">
      <c r="A393" s="17"/>
      <c r="B393" s="17"/>
      <c r="C393" s="17"/>
      <c r="D393" s="15"/>
      <c r="E393" s="15"/>
      <c r="F393" s="15"/>
    </row>
    <row r="394" spans="1:6" ht="15" customHeight="1" x14ac:dyDescent="0.3">
      <c r="A394" s="17"/>
      <c r="B394" s="17"/>
      <c r="C394" s="17"/>
      <c r="D394" s="15"/>
      <c r="E394" s="15"/>
      <c r="F394" s="15"/>
    </row>
    <row r="395" spans="1:6" ht="15" customHeight="1" x14ac:dyDescent="0.3">
      <c r="A395" s="17"/>
      <c r="B395" s="17"/>
      <c r="C395" s="17"/>
      <c r="D395" s="15"/>
      <c r="E395" s="15"/>
      <c r="F395" s="15"/>
    </row>
    <row r="396" spans="1:6" ht="15" customHeight="1" x14ac:dyDescent="0.3">
      <c r="A396" s="17"/>
      <c r="B396" s="17"/>
      <c r="C396" s="17"/>
      <c r="D396" s="15"/>
      <c r="E396" s="15"/>
      <c r="F396" s="15"/>
    </row>
    <row r="397" spans="1:6" ht="15" customHeight="1" x14ac:dyDescent="0.3">
      <c r="A397" s="17"/>
      <c r="B397" s="17"/>
      <c r="C397" s="17"/>
      <c r="D397" s="15"/>
      <c r="E397" s="15"/>
      <c r="F397" s="15"/>
    </row>
    <row r="398" spans="1:6" ht="15" customHeight="1" x14ac:dyDescent="0.3">
      <c r="A398" s="17"/>
      <c r="B398" s="17"/>
      <c r="C398" s="17"/>
      <c r="D398" s="15"/>
      <c r="E398" s="15"/>
      <c r="F398" s="15"/>
    </row>
    <row r="399" spans="1:6" ht="15" customHeight="1" x14ac:dyDescent="0.3">
      <c r="A399" s="17"/>
      <c r="B399" s="17"/>
      <c r="C399" s="17"/>
      <c r="D399" s="15"/>
      <c r="E399" s="15"/>
      <c r="F399" s="15"/>
    </row>
    <row r="400" spans="1:6" ht="15" customHeight="1" x14ac:dyDescent="0.3">
      <c r="A400" s="17"/>
      <c r="B400" s="17"/>
      <c r="C400" s="17"/>
      <c r="D400" s="15"/>
      <c r="E400" s="15"/>
      <c r="F400" s="15"/>
    </row>
    <row r="401" spans="1:6" ht="15" customHeight="1" x14ac:dyDescent="0.3">
      <c r="A401" s="17"/>
      <c r="B401" s="17"/>
      <c r="C401" s="17"/>
      <c r="D401" s="15"/>
      <c r="E401" s="15"/>
      <c r="F401" s="15"/>
    </row>
    <row r="402" spans="1:6" ht="15" customHeight="1" x14ac:dyDescent="0.3">
      <c r="A402" s="17"/>
      <c r="B402" s="17"/>
      <c r="C402" s="17"/>
      <c r="D402" s="15"/>
      <c r="E402" s="15"/>
      <c r="F402" s="15"/>
    </row>
    <row r="403" spans="1:6" ht="15" customHeight="1" x14ac:dyDescent="0.3">
      <c r="A403" s="17"/>
      <c r="B403" s="17"/>
      <c r="C403" s="17"/>
      <c r="D403" s="15"/>
      <c r="E403" s="15"/>
      <c r="F403" s="15"/>
    </row>
    <row r="404" spans="1:6" ht="15" customHeight="1" x14ac:dyDescent="0.3">
      <c r="A404" s="17"/>
      <c r="B404" s="17"/>
      <c r="C404" s="17"/>
      <c r="D404" s="15"/>
      <c r="E404" s="15"/>
      <c r="F404" s="15"/>
    </row>
    <row r="405" spans="1:6" ht="15" customHeight="1" x14ac:dyDescent="0.3">
      <c r="A405" s="17"/>
      <c r="B405" s="17"/>
      <c r="C405" s="17"/>
      <c r="D405" s="15"/>
      <c r="E405" s="15"/>
      <c r="F405" s="15"/>
    </row>
    <row r="406" spans="1:6" ht="15" customHeight="1" x14ac:dyDescent="0.3">
      <c r="A406" s="17"/>
      <c r="B406" s="17"/>
      <c r="C406" s="17"/>
      <c r="D406" s="15"/>
      <c r="E406" s="15"/>
      <c r="F406" s="15"/>
    </row>
    <row r="407" spans="1:6" ht="15" customHeight="1" x14ac:dyDescent="0.3">
      <c r="A407" s="17"/>
      <c r="B407" s="17"/>
      <c r="C407" s="17"/>
      <c r="D407" s="15"/>
      <c r="E407" s="15"/>
      <c r="F407" s="15"/>
    </row>
    <row r="408" spans="1:6" ht="15" customHeight="1" x14ac:dyDescent="0.3">
      <c r="A408" s="17"/>
      <c r="B408" s="17"/>
      <c r="C408" s="17"/>
      <c r="D408" s="15"/>
      <c r="E408" s="15"/>
      <c r="F408" s="15"/>
    </row>
    <row r="409" spans="1:6" ht="15" customHeight="1" x14ac:dyDescent="0.3">
      <c r="A409" s="17"/>
      <c r="B409" s="17"/>
      <c r="C409" s="17"/>
      <c r="D409" s="15"/>
      <c r="E409" s="15"/>
      <c r="F409" s="15"/>
    </row>
    <row r="410" spans="1:6" ht="15" customHeight="1" x14ac:dyDescent="0.3">
      <c r="A410" s="17"/>
      <c r="B410" s="17"/>
      <c r="C410" s="17"/>
      <c r="D410" s="15"/>
      <c r="E410" s="15"/>
      <c r="F410" s="15"/>
    </row>
    <row r="411" spans="1:6" ht="15" customHeight="1" x14ac:dyDescent="0.3">
      <c r="A411" s="17"/>
      <c r="B411" s="17"/>
      <c r="C411" s="17"/>
      <c r="D411" s="15"/>
      <c r="E411" s="15"/>
      <c r="F411" s="15"/>
    </row>
    <row r="412" spans="1:6" ht="15" customHeight="1" x14ac:dyDescent="0.3">
      <c r="A412" s="17"/>
      <c r="B412" s="17"/>
      <c r="C412" s="17"/>
      <c r="D412" s="15"/>
      <c r="E412" s="15"/>
      <c r="F412" s="15"/>
    </row>
    <row r="413" spans="1:6" ht="15" customHeight="1" x14ac:dyDescent="0.3">
      <c r="A413" s="17"/>
      <c r="B413" s="17"/>
      <c r="C413" s="17"/>
      <c r="D413" s="15"/>
      <c r="E413" s="15"/>
      <c r="F413" s="15"/>
    </row>
    <row r="414" spans="1:6" ht="15" customHeight="1" x14ac:dyDescent="0.3">
      <c r="A414" s="17"/>
      <c r="B414" s="17"/>
      <c r="C414" s="17"/>
      <c r="D414" s="15"/>
      <c r="E414" s="15"/>
      <c r="F414" s="15"/>
    </row>
    <row r="415" spans="1:6" ht="15" customHeight="1" x14ac:dyDescent="0.3">
      <c r="A415" s="17"/>
      <c r="B415" s="17"/>
      <c r="C415" s="17"/>
      <c r="D415" s="15"/>
      <c r="E415" s="15"/>
      <c r="F415" s="15"/>
    </row>
    <row r="416" spans="1:6" ht="15" customHeight="1" x14ac:dyDescent="0.3">
      <c r="A416" s="17"/>
      <c r="B416" s="17"/>
      <c r="C416" s="17"/>
      <c r="D416" s="15"/>
      <c r="E416" s="15"/>
      <c r="F416" s="15"/>
    </row>
    <row r="417" spans="1:6" ht="15" customHeight="1" x14ac:dyDescent="0.3">
      <c r="A417" s="17"/>
      <c r="B417" s="17"/>
      <c r="C417" s="17"/>
      <c r="D417" s="15"/>
      <c r="E417" s="15"/>
      <c r="F417" s="15"/>
    </row>
    <row r="418" spans="1:6" ht="15" customHeight="1" x14ac:dyDescent="0.3">
      <c r="A418" s="17"/>
      <c r="B418" s="17"/>
      <c r="C418" s="17"/>
      <c r="D418" s="15"/>
      <c r="E418" s="15"/>
      <c r="F418" s="15"/>
    </row>
    <row r="419" spans="1:6" ht="15" customHeight="1" x14ac:dyDescent="0.3">
      <c r="A419" s="17"/>
      <c r="B419" s="17"/>
      <c r="C419" s="17"/>
      <c r="D419" s="15"/>
      <c r="E419" s="15"/>
      <c r="F419" s="15"/>
    </row>
    <row r="420" spans="1:6" ht="15" customHeight="1" x14ac:dyDescent="0.3">
      <c r="A420" s="17"/>
      <c r="B420" s="17"/>
      <c r="C420" s="17"/>
      <c r="D420" s="15"/>
      <c r="E420" s="15"/>
      <c r="F420" s="15"/>
    </row>
    <row r="421" spans="1:6" ht="15" customHeight="1" x14ac:dyDescent="0.3">
      <c r="A421" s="17"/>
      <c r="B421" s="17"/>
      <c r="C421" s="17"/>
      <c r="D421" s="15"/>
      <c r="E421" s="15"/>
      <c r="F421" s="15"/>
    </row>
    <row r="422" spans="1:6" ht="15" customHeight="1" x14ac:dyDescent="0.3">
      <c r="A422" s="17"/>
      <c r="B422" s="17"/>
      <c r="C422" s="17"/>
      <c r="D422" s="15"/>
      <c r="E422" s="15"/>
      <c r="F422" s="15"/>
    </row>
    <row r="423" spans="1:6" ht="15" customHeight="1" x14ac:dyDescent="0.3">
      <c r="A423" s="17"/>
      <c r="B423" s="17"/>
      <c r="C423" s="17"/>
      <c r="D423" s="15"/>
      <c r="E423" s="15"/>
      <c r="F423" s="15"/>
    </row>
    <row r="424" spans="1:6" ht="15" customHeight="1" x14ac:dyDescent="0.3">
      <c r="A424" s="17"/>
      <c r="B424" s="17"/>
      <c r="C424" s="17"/>
      <c r="D424" s="15"/>
      <c r="E424" s="15"/>
      <c r="F424" s="15"/>
    </row>
    <row r="425" spans="1:6" ht="15" customHeight="1" x14ac:dyDescent="0.3">
      <c r="A425" s="17"/>
      <c r="B425" s="17"/>
      <c r="C425" s="17"/>
      <c r="D425" s="15"/>
      <c r="E425" s="15"/>
      <c r="F425" s="15"/>
    </row>
    <row r="426" spans="1:6" ht="15" customHeight="1" x14ac:dyDescent="0.3">
      <c r="A426" s="17"/>
      <c r="B426" s="17"/>
      <c r="C426" s="17"/>
      <c r="D426" s="15"/>
      <c r="E426" s="15"/>
      <c r="F426" s="15"/>
    </row>
    <row r="427" spans="1:6" ht="15" customHeight="1" x14ac:dyDescent="0.3">
      <c r="A427" s="17"/>
      <c r="B427" s="17"/>
      <c r="C427" s="17"/>
      <c r="D427" s="15"/>
      <c r="E427" s="15"/>
      <c r="F427" s="15"/>
    </row>
    <row r="428" spans="1:6" ht="15" customHeight="1" x14ac:dyDescent="0.3">
      <c r="A428" s="17"/>
      <c r="B428" s="17"/>
      <c r="C428" s="17"/>
      <c r="D428" s="15"/>
      <c r="E428" s="15"/>
      <c r="F428" s="15"/>
    </row>
    <row r="429" spans="1:6" ht="15" customHeight="1" x14ac:dyDescent="0.3">
      <c r="A429" s="17"/>
      <c r="B429" s="17"/>
      <c r="C429" s="17"/>
      <c r="D429" s="15"/>
      <c r="E429" s="15"/>
      <c r="F429" s="15"/>
    </row>
    <row r="430" spans="1:6" ht="15" customHeight="1" x14ac:dyDescent="0.3">
      <c r="A430" s="17"/>
      <c r="B430" s="17"/>
      <c r="C430" s="17"/>
      <c r="D430" s="15"/>
      <c r="E430" s="15"/>
      <c r="F430" s="15"/>
    </row>
    <row r="431" spans="1:6" ht="15" customHeight="1" x14ac:dyDescent="0.3">
      <c r="A431" s="17"/>
      <c r="B431" s="17"/>
      <c r="C431" s="17"/>
      <c r="D431" s="15"/>
      <c r="E431" s="15"/>
      <c r="F431" s="15"/>
    </row>
    <row r="432" spans="1:6" ht="15" customHeight="1" x14ac:dyDescent="0.3">
      <c r="A432" s="17"/>
      <c r="B432" s="17"/>
      <c r="C432" s="17"/>
      <c r="D432" s="15"/>
      <c r="E432" s="15"/>
      <c r="F432" s="15"/>
    </row>
    <row r="433" spans="1:6" ht="15" customHeight="1" x14ac:dyDescent="0.3">
      <c r="A433" s="17"/>
      <c r="B433" s="17"/>
      <c r="C433" s="17"/>
      <c r="D433" s="15"/>
      <c r="E433" s="15"/>
      <c r="F433" s="15"/>
    </row>
    <row r="434" spans="1:6" ht="15" customHeight="1" x14ac:dyDescent="0.3">
      <c r="A434" s="17"/>
      <c r="B434" s="17"/>
      <c r="C434" s="17"/>
      <c r="D434" s="15"/>
      <c r="E434" s="15"/>
      <c r="F434" s="15"/>
    </row>
    <row r="435" spans="1:6" ht="15" customHeight="1" x14ac:dyDescent="0.3">
      <c r="A435" s="17"/>
      <c r="B435" s="17"/>
      <c r="C435" s="17"/>
      <c r="D435" s="15"/>
      <c r="E435" s="15"/>
      <c r="F435" s="15"/>
    </row>
    <row r="436" spans="1:6" ht="15" customHeight="1" x14ac:dyDescent="0.3">
      <c r="A436" s="17"/>
      <c r="B436" s="17"/>
      <c r="C436" s="17"/>
      <c r="D436" s="15"/>
      <c r="E436" s="15"/>
      <c r="F436" s="15"/>
    </row>
    <row r="437" spans="1:6" ht="15" customHeight="1" x14ac:dyDescent="0.3">
      <c r="A437" s="17"/>
      <c r="B437" s="17"/>
      <c r="C437" s="17"/>
      <c r="D437" s="15"/>
      <c r="E437" s="15"/>
      <c r="F437" s="15"/>
    </row>
    <row r="438" spans="1:6" ht="15" customHeight="1" x14ac:dyDescent="0.3">
      <c r="A438" s="17"/>
      <c r="B438" s="17"/>
      <c r="C438" s="17"/>
      <c r="D438" s="15"/>
      <c r="E438" s="15"/>
      <c r="F438" s="15"/>
    </row>
    <row r="439" spans="1:6" ht="15" customHeight="1" x14ac:dyDescent="0.3">
      <c r="A439" s="17"/>
      <c r="B439" s="17"/>
      <c r="C439" s="17"/>
      <c r="D439" s="15"/>
      <c r="E439" s="15"/>
      <c r="F439" s="15"/>
    </row>
    <row r="440" spans="1:6" ht="15" customHeight="1" x14ac:dyDescent="0.3">
      <c r="A440" s="17"/>
      <c r="B440" s="17"/>
      <c r="C440" s="17"/>
      <c r="D440" s="15"/>
      <c r="E440" s="15"/>
      <c r="F440" s="15"/>
    </row>
    <row r="441" spans="1:6" ht="15" customHeight="1" x14ac:dyDescent="0.3">
      <c r="A441" s="17"/>
      <c r="B441" s="17"/>
      <c r="C441" s="17"/>
      <c r="D441" s="15"/>
      <c r="E441" s="15"/>
      <c r="F441" s="15"/>
    </row>
    <row r="442" spans="1:6" ht="15" customHeight="1" x14ac:dyDescent="0.3">
      <c r="A442" s="17"/>
      <c r="B442" s="17"/>
      <c r="C442" s="17"/>
      <c r="D442" s="15"/>
      <c r="E442" s="15"/>
      <c r="F442" s="15"/>
    </row>
    <row r="443" spans="1:6" ht="15" customHeight="1" x14ac:dyDescent="0.3">
      <c r="A443" s="17"/>
      <c r="B443" s="17"/>
      <c r="C443" s="17"/>
      <c r="D443" s="15"/>
      <c r="E443" s="15"/>
      <c r="F443" s="15"/>
    </row>
    <row r="444" spans="1:6" ht="15" customHeight="1" x14ac:dyDescent="0.3">
      <c r="A444" s="17"/>
      <c r="B444" s="17"/>
      <c r="C444" s="17"/>
      <c r="D444" s="15"/>
      <c r="E444" s="15"/>
      <c r="F444" s="15"/>
    </row>
    <row r="445" spans="1:6" ht="15" customHeight="1" x14ac:dyDescent="0.3">
      <c r="A445" s="17"/>
      <c r="B445" s="17"/>
      <c r="C445" s="17"/>
      <c r="D445" s="15"/>
      <c r="E445" s="15"/>
      <c r="F445" s="15"/>
    </row>
    <row r="446" spans="1:6" ht="15" customHeight="1" x14ac:dyDescent="0.3">
      <c r="A446" s="17"/>
      <c r="B446" s="17"/>
      <c r="C446" s="17"/>
      <c r="D446" s="15"/>
      <c r="E446" s="15"/>
      <c r="F446" s="15"/>
    </row>
    <row r="447" spans="1:6" ht="15" customHeight="1" x14ac:dyDescent="0.3">
      <c r="A447" s="17"/>
      <c r="B447" s="17"/>
      <c r="C447" s="17"/>
      <c r="D447" s="15"/>
      <c r="E447" s="15"/>
      <c r="F447" s="15"/>
    </row>
    <row r="448" spans="1:6" ht="15" customHeight="1" x14ac:dyDescent="0.3">
      <c r="A448" s="17"/>
      <c r="B448" s="17"/>
      <c r="C448" s="17"/>
      <c r="D448" s="15"/>
      <c r="E448" s="15"/>
      <c r="F448" s="15"/>
    </row>
    <row r="449" spans="1:6" ht="15" customHeight="1" x14ac:dyDescent="0.3">
      <c r="A449" s="17"/>
      <c r="B449" s="17"/>
      <c r="C449" s="17"/>
      <c r="D449" s="15"/>
      <c r="E449" s="15"/>
      <c r="F449" s="15"/>
    </row>
    <row r="450" spans="1:6" ht="15" customHeight="1" x14ac:dyDescent="0.3">
      <c r="A450" s="17"/>
      <c r="B450" s="17"/>
      <c r="C450" s="17"/>
      <c r="D450" s="15"/>
      <c r="E450" s="15"/>
      <c r="F450" s="15"/>
    </row>
    <row r="451" spans="1:6" ht="15" customHeight="1" x14ac:dyDescent="0.3">
      <c r="A451" s="17"/>
      <c r="B451" s="17"/>
      <c r="C451" s="17"/>
      <c r="D451" s="15"/>
      <c r="E451" s="15"/>
      <c r="F451" s="15"/>
    </row>
    <row r="452" spans="1:6" ht="15" customHeight="1" x14ac:dyDescent="0.3">
      <c r="A452" s="17"/>
      <c r="B452" s="17"/>
      <c r="C452" s="17"/>
      <c r="D452" s="15"/>
      <c r="E452" s="15"/>
      <c r="F452" s="15"/>
    </row>
    <row r="453" spans="1:6" ht="15" customHeight="1" x14ac:dyDescent="0.3">
      <c r="A453" s="17"/>
      <c r="B453" s="17"/>
      <c r="C453" s="17"/>
      <c r="D453" s="15"/>
      <c r="E453" s="15"/>
      <c r="F453" s="15"/>
    </row>
    <row r="454" spans="1:6" ht="15" customHeight="1" x14ac:dyDescent="0.3">
      <c r="A454" s="17"/>
      <c r="B454" s="17"/>
      <c r="C454" s="17"/>
      <c r="D454" s="15"/>
      <c r="E454" s="15"/>
      <c r="F454" s="15"/>
    </row>
    <row r="455" spans="1:6" ht="15" customHeight="1" x14ac:dyDescent="0.3">
      <c r="A455" s="17"/>
      <c r="B455" s="17"/>
      <c r="C455" s="17"/>
      <c r="D455" s="15"/>
      <c r="E455" s="15"/>
      <c r="F455" s="15"/>
    </row>
    <row r="456" spans="1:6" ht="15" customHeight="1" x14ac:dyDescent="0.3">
      <c r="A456" s="17"/>
      <c r="B456" s="17"/>
      <c r="C456" s="17"/>
      <c r="D456" s="15"/>
      <c r="E456" s="15"/>
      <c r="F456" s="15"/>
    </row>
    <row r="457" spans="1:6" ht="15" customHeight="1" x14ac:dyDescent="0.3">
      <c r="A457" s="17"/>
      <c r="B457" s="17"/>
      <c r="C457" s="17"/>
      <c r="D457" s="15"/>
      <c r="E457" s="15"/>
      <c r="F457" s="15"/>
    </row>
    <row r="458" spans="1:6" ht="15" customHeight="1" x14ac:dyDescent="0.3">
      <c r="A458" s="17"/>
      <c r="B458" s="17"/>
      <c r="C458" s="17"/>
      <c r="D458" s="15"/>
      <c r="E458" s="15"/>
      <c r="F458" s="15"/>
    </row>
    <row r="459" spans="1:6" ht="15" customHeight="1" x14ac:dyDescent="0.3">
      <c r="A459" s="17"/>
      <c r="B459" s="17"/>
      <c r="C459" s="17"/>
      <c r="D459" s="15"/>
      <c r="E459" s="15"/>
      <c r="F459" s="15"/>
    </row>
    <row r="460" spans="1:6" ht="15" customHeight="1" x14ac:dyDescent="0.3">
      <c r="A460" s="17"/>
      <c r="B460" s="17"/>
      <c r="C460" s="17"/>
      <c r="D460" s="15"/>
      <c r="E460" s="15"/>
      <c r="F460" s="15"/>
    </row>
    <row r="461" spans="1:6" ht="15" customHeight="1" x14ac:dyDescent="0.3">
      <c r="A461" s="17"/>
      <c r="B461" s="17"/>
      <c r="C461" s="17"/>
      <c r="D461" s="15"/>
      <c r="E461" s="15"/>
      <c r="F461" s="15"/>
    </row>
    <row r="462" spans="1:6" ht="15" customHeight="1" x14ac:dyDescent="0.3">
      <c r="A462" s="17"/>
      <c r="B462" s="17"/>
      <c r="C462" s="17"/>
      <c r="D462" s="15"/>
      <c r="E462" s="15"/>
      <c r="F462" s="15"/>
    </row>
    <row r="463" spans="1:6" ht="15" customHeight="1" x14ac:dyDescent="0.3">
      <c r="A463" s="17"/>
      <c r="B463" s="17"/>
      <c r="C463" s="17"/>
      <c r="D463" s="15"/>
      <c r="E463" s="15"/>
      <c r="F463" s="15"/>
    </row>
    <row r="464" spans="1:6" ht="15" customHeight="1" x14ac:dyDescent="0.3">
      <c r="A464" s="17"/>
      <c r="B464" s="17"/>
      <c r="C464" s="17"/>
      <c r="D464" s="15"/>
      <c r="E464" s="15"/>
      <c r="F464" s="15"/>
    </row>
    <row r="465" spans="1:6" ht="15" customHeight="1" x14ac:dyDescent="0.3">
      <c r="A465" s="17"/>
      <c r="B465" s="17"/>
      <c r="C465" s="17"/>
      <c r="D465" s="15"/>
      <c r="E465" s="15"/>
      <c r="F465" s="15"/>
    </row>
    <row r="466" spans="1:6" ht="15" customHeight="1" x14ac:dyDescent="0.3">
      <c r="A466" s="17"/>
      <c r="B466" s="17"/>
      <c r="C466" s="17"/>
      <c r="D466" s="15"/>
      <c r="E466" s="15"/>
      <c r="F466" s="15"/>
    </row>
    <row r="467" spans="1:6" ht="15" customHeight="1" x14ac:dyDescent="0.3">
      <c r="A467" s="17"/>
      <c r="B467" s="17"/>
      <c r="C467" s="17"/>
      <c r="D467" s="15"/>
      <c r="E467" s="15"/>
      <c r="F467" s="15"/>
    </row>
    <row r="468" spans="1:6" ht="15" customHeight="1" x14ac:dyDescent="0.3">
      <c r="A468" s="17"/>
      <c r="B468" s="17"/>
      <c r="C468" s="17"/>
      <c r="D468" s="15"/>
      <c r="E468" s="15"/>
      <c r="F468" s="15"/>
    </row>
    <row r="469" spans="1:6" ht="15" customHeight="1" x14ac:dyDescent="0.3">
      <c r="A469" s="17"/>
      <c r="B469" s="17"/>
      <c r="C469" s="17"/>
      <c r="D469" s="15"/>
      <c r="E469" s="15"/>
      <c r="F469" s="15"/>
    </row>
    <row r="470" spans="1:6" ht="15" customHeight="1" x14ac:dyDescent="0.3">
      <c r="A470" s="17"/>
      <c r="B470" s="17"/>
      <c r="C470" s="17"/>
      <c r="D470" s="15"/>
      <c r="E470" s="15"/>
      <c r="F470" s="15"/>
    </row>
    <row r="471" spans="1:6" ht="15" customHeight="1" x14ac:dyDescent="0.3">
      <c r="A471" s="17"/>
      <c r="B471" s="17"/>
      <c r="C471" s="17"/>
      <c r="D471" s="15"/>
      <c r="E471" s="15"/>
      <c r="F471" s="15"/>
    </row>
    <row r="472" spans="1:6" ht="15" customHeight="1" x14ac:dyDescent="0.3">
      <c r="A472" s="17"/>
      <c r="B472" s="17"/>
      <c r="C472" s="17"/>
      <c r="D472" s="15"/>
      <c r="E472" s="15"/>
      <c r="F472" s="15"/>
    </row>
    <row r="473" spans="1:6" ht="15" customHeight="1" x14ac:dyDescent="0.3">
      <c r="A473" s="17"/>
      <c r="B473" s="17"/>
      <c r="C473" s="17"/>
      <c r="D473" s="15"/>
      <c r="E473" s="15"/>
      <c r="F473" s="15"/>
    </row>
    <row r="474" spans="1:6" ht="15" customHeight="1" x14ac:dyDescent="0.3">
      <c r="A474" s="17"/>
      <c r="B474" s="17"/>
      <c r="C474" s="17"/>
      <c r="D474" s="15"/>
      <c r="E474" s="15"/>
      <c r="F474" s="15"/>
    </row>
    <row r="475" spans="1:6" ht="15" customHeight="1" x14ac:dyDescent="0.3">
      <c r="A475" s="17"/>
      <c r="B475" s="17"/>
      <c r="C475" s="17"/>
      <c r="D475" s="15"/>
      <c r="E475" s="15"/>
      <c r="F475" s="15"/>
    </row>
    <row r="476" spans="1:6" ht="15" customHeight="1" x14ac:dyDescent="0.3">
      <c r="A476" s="17"/>
      <c r="B476" s="17"/>
      <c r="C476" s="17"/>
      <c r="D476" s="15"/>
      <c r="E476" s="15"/>
      <c r="F476" s="15"/>
    </row>
    <row r="477" spans="1:6" ht="15" customHeight="1" x14ac:dyDescent="0.3">
      <c r="A477" s="17"/>
      <c r="B477" s="17"/>
      <c r="C477" s="17"/>
      <c r="D477" s="15"/>
      <c r="E477" s="15"/>
      <c r="F477" s="15"/>
    </row>
    <row r="478" spans="1:6" ht="15" customHeight="1" x14ac:dyDescent="0.3">
      <c r="A478" s="17"/>
      <c r="B478" s="17"/>
      <c r="C478" s="17"/>
      <c r="D478" s="15"/>
      <c r="E478" s="15"/>
      <c r="F478" s="15"/>
    </row>
    <row r="479" spans="1:6" ht="15" customHeight="1" x14ac:dyDescent="0.3">
      <c r="A479" s="17"/>
      <c r="B479" s="17"/>
      <c r="C479" s="17"/>
      <c r="D479" s="15"/>
      <c r="E479" s="15"/>
      <c r="F479" s="15"/>
    </row>
    <row r="480" spans="1:6" ht="15" customHeight="1" x14ac:dyDescent="0.3">
      <c r="A480" s="17"/>
      <c r="B480" s="17"/>
      <c r="C480" s="17"/>
      <c r="D480" s="15"/>
      <c r="E480" s="15"/>
      <c r="F480" s="15"/>
    </row>
    <row r="481" spans="1:6" ht="15" customHeight="1" x14ac:dyDescent="0.3">
      <c r="A481" s="17"/>
      <c r="B481" s="17"/>
      <c r="C481" s="17"/>
      <c r="D481" s="15"/>
      <c r="E481" s="15"/>
      <c r="F481" s="15"/>
    </row>
    <row r="482" spans="1:6" ht="15" customHeight="1" x14ac:dyDescent="0.3">
      <c r="A482" s="17"/>
      <c r="B482" s="17"/>
      <c r="C482" s="17"/>
      <c r="D482" s="15"/>
      <c r="E482" s="15"/>
      <c r="F482" s="15"/>
    </row>
    <row r="483" spans="1:6" ht="15" customHeight="1" x14ac:dyDescent="0.3">
      <c r="A483" s="17"/>
      <c r="B483" s="17"/>
      <c r="C483" s="17"/>
      <c r="D483" s="15"/>
      <c r="E483" s="15"/>
      <c r="F483" s="15"/>
    </row>
    <row r="484" spans="1:6" ht="15" customHeight="1" x14ac:dyDescent="0.3">
      <c r="A484" s="17"/>
      <c r="B484" s="17"/>
      <c r="C484" s="17"/>
      <c r="D484" s="15"/>
      <c r="E484" s="15"/>
      <c r="F484" s="15"/>
    </row>
    <row r="485" spans="1:6" ht="15" customHeight="1" x14ac:dyDescent="0.3">
      <c r="A485" s="17"/>
      <c r="B485" s="17"/>
      <c r="C485" s="17"/>
      <c r="D485" s="15"/>
      <c r="E485" s="15"/>
      <c r="F485" s="15"/>
    </row>
    <row r="486" spans="1:6" ht="15" customHeight="1" x14ac:dyDescent="0.3">
      <c r="A486" s="17"/>
      <c r="B486" s="17"/>
      <c r="C486" s="17"/>
      <c r="D486" s="15"/>
      <c r="E486" s="15"/>
      <c r="F486" s="15"/>
    </row>
    <row r="487" spans="1:6" ht="15" customHeight="1" x14ac:dyDescent="0.3">
      <c r="A487" s="17"/>
      <c r="B487" s="17"/>
      <c r="C487" s="17"/>
      <c r="D487" s="15"/>
      <c r="E487" s="15"/>
      <c r="F487" s="15"/>
    </row>
    <row r="488" spans="1:6" ht="15" customHeight="1" x14ac:dyDescent="0.3">
      <c r="A488" s="17"/>
      <c r="B488" s="17"/>
      <c r="C488" s="17"/>
      <c r="D488" s="15"/>
      <c r="E488" s="15"/>
      <c r="F488" s="15"/>
    </row>
    <row r="489" spans="1:6" ht="15" customHeight="1" x14ac:dyDescent="0.3">
      <c r="A489" s="17"/>
      <c r="B489" s="17"/>
      <c r="C489" s="17"/>
      <c r="D489" s="15"/>
      <c r="E489" s="15"/>
      <c r="F489" s="15"/>
    </row>
    <row r="490" spans="1:6" ht="15" customHeight="1" x14ac:dyDescent="0.3">
      <c r="A490" s="17"/>
      <c r="B490" s="17"/>
      <c r="C490" s="17"/>
      <c r="D490" s="15"/>
      <c r="E490" s="15"/>
      <c r="F490" s="15"/>
    </row>
    <row r="491" spans="1:6" ht="15" customHeight="1" x14ac:dyDescent="0.3">
      <c r="A491" s="17"/>
      <c r="B491" s="17"/>
      <c r="C491" s="17"/>
      <c r="D491" s="15"/>
      <c r="E491" s="15"/>
      <c r="F491" s="15"/>
    </row>
    <row r="492" spans="1:6" ht="15" customHeight="1" x14ac:dyDescent="0.3">
      <c r="A492" s="17"/>
      <c r="B492" s="17"/>
      <c r="C492" s="17"/>
      <c r="D492" s="15"/>
      <c r="E492" s="15"/>
      <c r="F492" s="15"/>
    </row>
    <row r="493" spans="1:6" ht="15" customHeight="1" x14ac:dyDescent="0.3">
      <c r="A493" s="17"/>
      <c r="B493" s="17"/>
      <c r="C493" s="17"/>
      <c r="D493" s="15"/>
      <c r="E493" s="15"/>
      <c r="F493" s="15"/>
    </row>
    <row r="494" spans="1:6" ht="15" customHeight="1" x14ac:dyDescent="0.3">
      <c r="A494" s="17"/>
      <c r="B494" s="17"/>
      <c r="C494" s="17"/>
      <c r="D494" s="15"/>
      <c r="E494" s="15"/>
      <c r="F494" s="15"/>
    </row>
    <row r="495" spans="1:6" ht="15" customHeight="1" x14ac:dyDescent="0.3">
      <c r="A495" s="17"/>
      <c r="B495" s="17"/>
      <c r="C495" s="17"/>
      <c r="D495" s="15"/>
      <c r="E495" s="15"/>
      <c r="F495" s="15"/>
    </row>
    <row r="496" spans="1:6" ht="15" customHeight="1" x14ac:dyDescent="0.3">
      <c r="A496" s="17"/>
      <c r="B496" s="17"/>
      <c r="C496" s="17"/>
      <c r="D496" s="15"/>
      <c r="E496" s="15"/>
      <c r="F496" s="15"/>
    </row>
    <row r="497" spans="1:6" ht="15" customHeight="1" x14ac:dyDescent="0.3">
      <c r="A497" s="17"/>
      <c r="B497" s="17"/>
      <c r="C497" s="17"/>
      <c r="D497" s="15"/>
      <c r="E497" s="15"/>
      <c r="F497" s="15"/>
    </row>
    <row r="498" spans="1:6" ht="15" customHeight="1" x14ac:dyDescent="0.3">
      <c r="A498" s="17"/>
      <c r="B498" s="17"/>
      <c r="C498" s="17"/>
      <c r="D498" s="15"/>
      <c r="E498" s="15"/>
      <c r="F498" s="15"/>
    </row>
    <row r="499" spans="1:6" ht="15" customHeight="1" x14ac:dyDescent="0.3">
      <c r="A499" s="17"/>
      <c r="B499" s="17"/>
      <c r="C499" s="17"/>
      <c r="D499" s="15"/>
      <c r="E499" s="15"/>
      <c r="F499" s="15"/>
    </row>
    <row r="500" spans="1:6" ht="15" customHeight="1" x14ac:dyDescent="0.3">
      <c r="A500" s="17"/>
      <c r="B500" s="17"/>
      <c r="C500" s="17"/>
      <c r="D500" s="15"/>
      <c r="E500" s="15"/>
      <c r="F500" s="15"/>
    </row>
    <row r="501" spans="1:6" ht="15" customHeight="1" x14ac:dyDescent="0.3">
      <c r="A501" s="17"/>
      <c r="B501" s="17"/>
      <c r="C501" s="17"/>
      <c r="D501" s="15"/>
      <c r="E501" s="15"/>
      <c r="F501" s="15"/>
    </row>
    <row r="502" spans="1:6" ht="15" customHeight="1" x14ac:dyDescent="0.3">
      <c r="A502" s="17"/>
      <c r="B502" s="17"/>
      <c r="C502" s="17"/>
      <c r="D502" s="15"/>
      <c r="E502" s="15"/>
      <c r="F502" s="15"/>
    </row>
    <row r="503" spans="1:6" ht="15" customHeight="1" x14ac:dyDescent="0.3">
      <c r="A503" s="17"/>
      <c r="B503" s="17"/>
      <c r="C503" s="17"/>
      <c r="D503" s="15"/>
      <c r="E503" s="15"/>
      <c r="F503" s="15"/>
    </row>
    <row r="504" spans="1:6" ht="15" customHeight="1" x14ac:dyDescent="0.3">
      <c r="A504" s="17"/>
      <c r="B504" s="17"/>
      <c r="C504" s="17"/>
      <c r="D504" s="15"/>
      <c r="E504" s="15"/>
      <c r="F504" s="15"/>
    </row>
    <row r="505" spans="1:6" ht="15" customHeight="1" x14ac:dyDescent="0.3">
      <c r="A505" s="17"/>
      <c r="B505" s="17"/>
      <c r="C505" s="17"/>
      <c r="D505" s="15"/>
      <c r="E505" s="15"/>
      <c r="F505" s="15"/>
    </row>
    <row r="506" spans="1:6" ht="15" customHeight="1" x14ac:dyDescent="0.3">
      <c r="A506" s="17"/>
      <c r="B506" s="17"/>
      <c r="C506" s="17"/>
      <c r="D506" s="15"/>
      <c r="E506" s="15"/>
      <c r="F506" s="15"/>
    </row>
    <row r="507" spans="1:6" ht="15" customHeight="1" x14ac:dyDescent="0.3">
      <c r="A507" s="17"/>
      <c r="B507" s="17"/>
      <c r="C507" s="17"/>
      <c r="D507" s="15"/>
      <c r="E507" s="15"/>
      <c r="F507" s="15"/>
    </row>
    <row r="508" spans="1:6" ht="15" customHeight="1" x14ac:dyDescent="0.3">
      <c r="A508" s="17"/>
      <c r="B508" s="17"/>
      <c r="C508" s="17"/>
      <c r="D508" s="15"/>
      <c r="E508" s="15"/>
      <c r="F508" s="15"/>
    </row>
    <row r="509" spans="1:6" ht="15" customHeight="1" x14ac:dyDescent="0.3">
      <c r="A509" s="17"/>
      <c r="B509" s="17"/>
      <c r="C509" s="17"/>
      <c r="D509" s="15"/>
      <c r="E509" s="15"/>
      <c r="F509" s="15"/>
    </row>
    <row r="510" spans="1:6" ht="15" customHeight="1" x14ac:dyDescent="0.3">
      <c r="A510" s="17"/>
      <c r="B510" s="17"/>
      <c r="C510" s="17"/>
      <c r="D510" s="15"/>
      <c r="E510" s="15"/>
      <c r="F510" s="15"/>
    </row>
    <row r="511" spans="1:6" ht="15" customHeight="1" x14ac:dyDescent="0.3">
      <c r="A511" s="17"/>
      <c r="B511" s="17"/>
      <c r="C511" s="17"/>
      <c r="D511" s="15"/>
      <c r="E511" s="15"/>
      <c r="F511" s="15"/>
    </row>
    <row r="512" spans="1:6" ht="15" customHeight="1" x14ac:dyDescent="0.3">
      <c r="A512" s="17"/>
      <c r="B512" s="17"/>
      <c r="C512" s="17"/>
      <c r="D512" s="15"/>
      <c r="E512" s="15"/>
      <c r="F512" s="15"/>
    </row>
    <row r="513" spans="1:6" ht="15" customHeight="1" x14ac:dyDescent="0.3">
      <c r="A513" s="17"/>
      <c r="B513" s="17"/>
      <c r="C513" s="17"/>
      <c r="D513" s="15"/>
      <c r="E513" s="15"/>
      <c r="F513" s="15"/>
    </row>
    <row r="514" spans="1:6" ht="15" customHeight="1" x14ac:dyDescent="0.3">
      <c r="A514" s="17"/>
      <c r="B514" s="17"/>
      <c r="C514" s="17"/>
      <c r="D514" s="15"/>
      <c r="E514" s="15"/>
      <c r="F514" s="15"/>
    </row>
    <row r="515" spans="1:6" ht="15" customHeight="1" x14ac:dyDescent="0.3">
      <c r="A515" s="17"/>
      <c r="B515" s="17"/>
      <c r="C515" s="17"/>
      <c r="D515" s="15"/>
      <c r="E515" s="15"/>
      <c r="F515" s="15"/>
    </row>
    <row r="516" spans="1:6" ht="15" customHeight="1" x14ac:dyDescent="0.3">
      <c r="A516" s="17"/>
      <c r="B516" s="17"/>
      <c r="C516" s="17"/>
      <c r="D516" s="15"/>
      <c r="E516" s="15"/>
      <c r="F516" s="15"/>
    </row>
    <row r="517" spans="1:6" ht="15" customHeight="1" x14ac:dyDescent="0.3">
      <c r="A517" s="17"/>
      <c r="B517" s="17"/>
      <c r="C517" s="17"/>
      <c r="D517" s="15"/>
      <c r="E517" s="15"/>
      <c r="F517" s="15"/>
    </row>
    <row r="518" spans="1:6" ht="15" customHeight="1" x14ac:dyDescent="0.3">
      <c r="A518" s="17"/>
      <c r="B518" s="17"/>
      <c r="C518" s="17"/>
      <c r="D518" s="15"/>
      <c r="E518" s="15"/>
      <c r="F518" s="15"/>
    </row>
    <row r="519" spans="1:6" ht="15" customHeight="1" x14ac:dyDescent="0.3">
      <c r="A519" s="17"/>
      <c r="B519" s="17"/>
      <c r="C519" s="17"/>
      <c r="D519" s="15"/>
      <c r="E519" s="15"/>
      <c r="F519" s="15"/>
    </row>
    <row r="520" spans="1:6" ht="15" customHeight="1" x14ac:dyDescent="0.3">
      <c r="A520" s="17"/>
      <c r="B520" s="17"/>
      <c r="C520" s="17"/>
      <c r="D520" s="15"/>
      <c r="E520" s="15"/>
      <c r="F520" s="15"/>
    </row>
    <row r="521" spans="1:6" ht="15" customHeight="1" x14ac:dyDescent="0.3">
      <c r="A521" s="17"/>
      <c r="B521" s="17"/>
      <c r="C521" s="17"/>
      <c r="D521" s="15"/>
      <c r="E521" s="15"/>
      <c r="F521" s="15"/>
    </row>
    <row r="522" spans="1:6" ht="15" customHeight="1" x14ac:dyDescent="0.3">
      <c r="A522" s="17"/>
      <c r="B522" s="17"/>
      <c r="C522" s="17"/>
      <c r="D522" s="15"/>
      <c r="E522" s="15"/>
      <c r="F522" s="15"/>
    </row>
    <row r="523" spans="1:6" ht="15" customHeight="1" x14ac:dyDescent="0.3">
      <c r="A523" s="17"/>
      <c r="B523" s="17"/>
      <c r="C523" s="17"/>
      <c r="D523" s="15"/>
      <c r="E523" s="15"/>
      <c r="F523" s="15"/>
    </row>
    <row r="524" spans="1:6" ht="15" customHeight="1" x14ac:dyDescent="0.3">
      <c r="A524" s="17"/>
      <c r="B524" s="17"/>
      <c r="C524" s="17"/>
      <c r="D524" s="15"/>
      <c r="E524" s="15"/>
      <c r="F524" s="15"/>
    </row>
    <row r="525" spans="1:6" ht="15" customHeight="1" x14ac:dyDescent="0.3">
      <c r="A525" s="17"/>
      <c r="B525" s="17"/>
      <c r="C525" s="17"/>
      <c r="D525" s="15"/>
      <c r="E525" s="15"/>
      <c r="F525" s="15"/>
    </row>
    <row r="526" spans="1:6" ht="15" customHeight="1" x14ac:dyDescent="0.3">
      <c r="A526" s="17"/>
      <c r="B526" s="17"/>
      <c r="C526" s="17"/>
      <c r="D526" s="15"/>
      <c r="E526" s="15"/>
      <c r="F526" s="15"/>
    </row>
    <row r="527" spans="1:6" ht="15" customHeight="1" x14ac:dyDescent="0.3">
      <c r="A527" s="17"/>
      <c r="B527" s="17"/>
      <c r="C527" s="17"/>
      <c r="D527" s="15"/>
      <c r="E527" s="15"/>
      <c r="F527" s="15"/>
    </row>
    <row r="528" spans="1:6" ht="15" customHeight="1" x14ac:dyDescent="0.3">
      <c r="A528" s="17"/>
      <c r="B528" s="17"/>
      <c r="C528" s="17"/>
      <c r="D528" s="15"/>
      <c r="E528" s="15"/>
      <c r="F528" s="15"/>
    </row>
    <row r="529" spans="1:6" ht="15" customHeight="1" x14ac:dyDescent="0.3">
      <c r="A529" s="17"/>
      <c r="B529" s="17"/>
      <c r="C529" s="17"/>
      <c r="D529" s="15"/>
      <c r="E529" s="15"/>
      <c r="F529" s="15"/>
    </row>
    <row r="530" spans="1:6" ht="15" customHeight="1" x14ac:dyDescent="0.3">
      <c r="A530" s="17"/>
      <c r="B530" s="17"/>
      <c r="C530" s="17"/>
      <c r="D530" s="15"/>
      <c r="E530" s="15"/>
      <c r="F530" s="15"/>
    </row>
    <row r="531" spans="1:6" ht="15" customHeight="1" x14ac:dyDescent="0.3">
      <c r="A531" s="17"/>
      <c r="B531" s="17"/>
      <c r="C531" s="17"/>
      <c r="D531" s="15"/>
      <c r="E531" s="15"/>
      <c r="F531" s="15"/>
    </row>
    <row r="532" spans="1:6" ht="15" customHeight="1" x14ac:dyDescent="0.3">
      <c r="A532" s="17"/>
      <c r="B532" s="17"/>
      <c r="C532" s="17"/>
      <c r="D532" s="15"/>
      <c r="E532" s="15"/>
      <c r="F532" s="15"/>
    </row>
    <row r="533" spans="1:6" ht="15" customHeight="1" x14ac:dyDescent="0.3">
      <c r="A533" s="17"/>
      <c r="B533" s="17"/>
      <c r="C533" s="17"/>
      <c r="D533" s="15"/>
      <c r="E533" s="15"/>
      <c r="F533" s="15"/>
    </row>
    <row r="534" spans="1:6" ht="15" customHeight="1" x14ac:dyDescent="0.3">
      <c r="A534" s="17"/>
      <c r="B534" s="17"/>
      <c r="C534" s="17"/>
      <c r="D534" s="15"/>
      <c r="E534" s="15"/>
      <c r="F534" s="15"/>
    </row>
    <row r="535" spans="1:6" ht="15" customHeight="1" x14ac:dyDescent="0.3">
      <c r="A535" s="17"/>
      <c r="B535" s="17"/>
      <c r="C535" s="17"/>
      <c r="D535" s="15"/>
      <c r="E535" s="15"/>
      <c r="F535" s="15"/>
    </row>
    <row r="536" spans="1:6" ht="15" customHeight="1" x14ac:dyDescent="0.3">
      <c r="A536" s="17"/>
      <c r="B536" s="17"/>
      <c r="C536" s="17"/>
      <c r="D536" s="15"/>
      <c r="E536" s="15"/>
      <c r="F536" s="15"/>
    </row>
    <row r="537" spans="1:6" ht="15" customHeight="1" x14ac:dyDescent="0.3">
      <c r="A537" s="17"/>
      <c r="B537" s="17"/>
      <c r="C537" s="17"/>
      <c r="D537" s="15"/>
      <c r="E537" s="15"/>
      <c r="F537" s="15"/>
    </row>
    <row r="538" spans="1:6" ht="15" customHeight="1" x14ac:dyDescent="0.3">
      <c r="A538" s="17"/>
      <c r="B538" s="17"/>
      <c r="C538" s="17"/>
      <c r="D538" s="15"/>
      <c r="E538" s="15"/>
      <c r="F538" s="15"/>
    </row>
  </sheetData>
  <dataValidations count="1">
    <dataValidation type="list" showInputMessage="1" showErrorMessage="1" sqref="A46" xr:uid="{00000000-0002-0000-0200-000000000000}">
      <formula1>$A$2:$A$32</formula1>
    </dataValidation>
  </dataValidation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5"/>
  <sheetViews>
    <sheetView workbookViewId="0">
      <selection activeCell="F15" sqref="F15"/>
    </sheetView>
  </sheetViews>
  <sheetFormatPr defaultRowHeight="13.2" x14ac:dyDescent="0.25"/>
  <cols>
    <col min="1" max="1" width="19.6640625" customWidth="1"/>
    <col min="2" max="2" width="16.5546875" customWidth="1"/>
    <col min="4" max="4" width="22.44140625" customWidth="1"/>
  </cols>
  <sheetData>
    <row r="1" spans="1:4" x14ac:dyDescent="0.25">
      <c r="A1" t="s">
        <v>31</v>
      </c>
      <c r="B1" t="s">
        <v>37</v>
      </c>
      <c r="C1" s="27" t="s">
        <v>41</v>
      </c>
      <c r="D1" s="27" t="s">
        <v>42</v>
      </c>
    </row>
    <row r="2" spans="1:4" x14ac:dyDescent="0.25">
      <c r="A2" t="s">
        <v>32</v>
      </c>
      <c r="B2" t="s">
        <v>38</v>
      </c>
      <c r="C2" s="27" t="s">
        <v>4</v>
      </c>
      <c r="D2" t="s">
        <v>58</v>
      </c>
    </row>
    <row r="3" spans="1:4" x14ac:dyDescent="0.25">
      <c r="A3" t="s">
        <v>33</v>
      </c>
      <c r="B3" t="s">
        <v>38</v>
      </c>
      <c r="C3" s="27" t="s">
        <v>5</v>
      </c>
      <c r="D3" t="s">
        <v>59</v>
      </c>
    </row>
    <row r="4" spans="1:4" x14ac:dyDescent="0.25">
      <c r="A4" t="s">
        <v>34</v>
      </c>
      <c r="B4" t="s">
        <v>38</v>
      </c>
      <c r="C4" s="27" t="s">
        <v>6</v>
      </c>
      <c r="D4" t="s">
        <v>75</v>
      </c>
    </row>
    <row r="5" spans="1:4" x14ac:dyDescent="0.25">
      <c r="D5" t="s">
        <v>76</v>
      </c>
    </row>
  </sheetData>
  <dataValidations count="1">
    <dataValidation type="list" allowBlank="1" showInputMessage="1" showErrorMessage="1" sqref="D2" xr:uid="{00000000-0002-0000-0300-000000000000}">
      <formula1>$D$2:$D$6</formula1>
    </dataValidation>
  </dataValidations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</vt:i4>
      </vt:variant>
    </vt:vector>
  </HeadingPairs>
  <TitlesOfParts>
    <vt:vector size="8" baseType="lpstr">
      <vt:lpstr>Rozvrhové akce</vt:lpstr>
      <vt:lpstr>List1</vt:lpstr>
      <vt:lpstr>Programy</vt:lpstr>
      <vt:lpstr>Service</vt:lpstr>
      <vt:lpstr>programy</vt:lpstr>
      <vt:lpstr>Programy_CZV</vt:lpstr>
      <vt:lpstr>Yes</vt:lpstr>
      <vt:lpstr>YesValue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 Klement</dc:creator>
  <cp:lastModifiedBy>Marcela Otavová</cp:lastModifiedBy>
  <cp:lastPrinted>2016-03-07T07:16:46Z</cp:lastPrinted>
  <dcterms:created xsi:type="dcterms:W3CDTF">2016-02-23T09:25:23Z</dcterms:created>
  <dcterms:modified xsi:type="dcterms:W3CDTF">2026-08-27T10:23:43Z</dcterms:modified>
</cp:coreProperties>
</file>