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tonim\Downloads\"/>
    </mc:Choice>
  </mc:AlternateContent>
  <bookViews>
    <workbookView xWindow="0" yWindow="0" windowWidth="28800" windowHeight="12300"/>
  </bookViews>
  <sheets>
    <sheet name="Rozvrhové akce" sheetId="2" r:id="rId1"/>
    <sheet name="Programy" sheetId="3" r:id="rId2"/>
    <sheet name="Service" sheetId="6" state="hidden" r:id="rId3"/>
    <sheet name="List1" sheetId="7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62913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M107" i="2" s="1"/>
  <c r="B93" i="2"/>
  <c r="M93" i="2" s="1"/>
  <c r="B79" i="2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M108" i="2" s="1"/>
  <c r="C221" i="2"/>
  <c r="M221" i="2" s="1"/>
  <c r="B94" i="2"/>
  <c r="M94" i="2" s="1"/>
  <c r="B248" i="2"/>
  <c r="B249" i="2" s="1"/>
  <c r="B250" i="2" s="1"/>
  <c r="B80" i="2"/>
  <c r="B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M65" i="2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M51" i="2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6" i="2" s="1"/>
  <c r="M166" i="2" s="1"/>
  <c r="C164" i="2"/>
  <c r="M164" i="2" s="1"/>
  <c r="B109" i="2"/>
  <c r="B207" i="2"/>
  <c r="B208" i="2" s="1"/>
  <c r="B209" i="2" s="1"/>
  <c r="B210" i="2" s="1"/>
  <c r="B95" i="2"/>
  <c r="B96" i="2" s="1"/>
  <c r="B82" i="2"/>
  <c r="M80" i="2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M66" i="2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B167" i="2"/>
  <c r="B236" i="2"/>
  <c r="C235" i="2"/>
  <c r="M235" i="2" s="1"/>
  <c r="B110" i="2"/>
  <c r="M109" i="2"/>
  <c r="B53" i="2"/>
  <c r="M52" i="2"/>
  <c r="M95" i="2" l="1"/>
  <c r="C208" i="2"/>
  <c r="M208" i="2" s="1"/>
  <c r="C209" i="2"/>
  <c r="M209" i="2" s="1"/>
  <c r="C207" i="2"/>
  <c r="M207" i="2" s="1"/>
  <c r="C193" i="2"/>
  <c r="M193" i="2" s="1"/>
  <c r="B180" i="2"/>
  <c r="B181" i="2" s="1"/>
  <c r="M82" i="2"/>
  <c r="B83" i="2"/>
  <c r="C210" i="2"/>
  <c r="M210" i="2" s="1"/>
  <c r="B211" i="2"/>
  <c r="B12" i="2"/>
  <c r="C11" i="2"/>
  <c r="M11" i="2" s="1"/>
  <c r="B54" i="2"/>
  <c r="M53" i="2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M110" i="2"/>
  <c r="B111" i="2"/>
  <c r="C251" i="2"/>
  <c r="M251" i="2" s="1"/>
  <c r="B252" i="2"/>
  <c r="B97" i="2"/>
  <c r="M96" i="2"/>
  <c r="B195" i="2"/>
  <c r="C194" i="2"/>
  <c r="M194" i="2" s="1"/>
  <c r="C180" i="2"/>
  <c r="M180" i="2" s="1"/>
  <c r="C278" i="2"/>
  <c r="M278" i="2" s="1"/>
  <c r="B279" i="2"/>
  <c r="C167" i="2"/>
  <c r="M167" i="2" s="1"/>
  <c r="B168" i="2"/>
  <c r="M67" i="2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M83" i="2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M97" i="2"/>
  <c r="B265" i="2"/>
  <c r="C264" i="2"/>
  <c r="M264" i="2" s="1"/>
  <c r="M68" i="2"/>
  <c r="B69" i="2"/>
  <c r="B112" i="2"/>
  <c r="M111" i="2"/>
  <c r="B42" i="2"/>
  <c r="C41" i="2"/>
  <c r="M41" i="2" s="1"/>
  <c r="B55" i="2"/>
  <c r="M54" i="2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M84" i="2" l="1"/>
  <c r="B85" i="2"/>
  <c r="B213" i="2"/>
  <c r="C212" i="2"/>
  <c r="M212" i="2" s="1"/>
  <c r="C265" i="2"/>
  <c r="M265" i="2" s="1"/>
  <c r="B266" i="2"/>
  <c r="M98" i="2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M55" i="2"/>
  <c r="B56" i="2"/>
  <c r="B113" i="2"/>
  <c r="M112" i="2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M69" i="2"/>
  <c r="B70" i="2"/>
  <c r="C226" i="2"/>
  <c r="M226" i="2" s="1"/>
  <c r="B227" i="2"/>
  <c r="C154" i="2"/>
  <c r="M154" i="2" s="1"/>
  <c r="B155" i="2"/>
  <c r="C253" i="2"/>
  <c r="M253" i="2" s="1"/>
  <c r="B254" i="2"/>
  <c r="B86" i="2" l="1"/>
  <c r="M85" i="2"/>
  <c r="C213" i="2"/>
  <c r="M213" i="2" s="1"/>
  <c r="B214" i="2"/>
  <c r="B71" i="2"/>
  <c r="M70" i="2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M99" i="2"/>
  <c r="B57" i="2"/>
  <c r="M56" i="2"/>
  <c r="B282" i="2"/>
  <c r="C281" i="2"/>
  <c r="M281" i="2" s="1"/>
  <c r="C170" i="2"/>
  <c r="M170" i="2" s="1"/>
  <c r="B171" i="2"/>
  <c r="B184" i="2"/>
  <c r="C183" i="2"/>
  <c r="M183" i="2" s="1"/>
  <c r="B114" i="2"/>
  <c r="M113" i="2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M86" i="2" l="1"/>
  <c r="B87" i="2"/>
  <c r="C214" i="2"/>
  <c r="M214" i="2" s="1"/>
  <c r="B215" i="2"/>
  <c r="B145" i="2"/>
  <c r="C144" i="2"/>
  <c r="M144" i="2" s="1"/>
  <c r="M57" i="2"/>
  <c r="B58" i="2"/>
  <c r="C282" i="2"/>
  <c r="M282" i="2" s="1"/>
  <c r="B283" i="2"/>
  <c r="B241" i="2"/>
  <c r="C240" i="2"/>
  <c r="M240" i="2" s="1"/>
  <c r="B229" i="2"/>
  <c r="C228" i="2"/>
  <c r="M228" i="2" s="1"/>
  <c r="B101" i="2"/>
  <c r="M100" i="2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M114" i="2"/>
  <c r="B115" i="2"/>
  <c r="B268" i="2"/>
  <c r="C267" i="2"/>
  <c r="M267" i="2" s="1"/>
  <c r="B185" i="2"/>
  <c r="C184" i="2"/>
  <c r="M184" i="2" s="1"/>
  <c r="M71" i="2"/>
  <c r="B72" i="2"/>
  <c r="B88" i="2" l="1"/>
  <c r="M87" i="2"/>
  <c r="C215" i="2"/>
  <c r="M215" i="2" s="1"/>
  <c r="B216" i="2"/>
  <c r="C199" i="2"/>
  <c r="M199" i="2" s="1"/>
  <c r="B200" i="2"/>
  <c r="B32" i="2"/>
  <c r="C31" i="2"/>
  <c r="M31" i="2" s="1"/>
  <c r="B59" i="2"/>
  <c r="M58" i="2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M101" i="2"/>
  <c r="B17" i="2"/>
  <c r="C16" i="2"/>
  <c r="M16" i="2" s="1"/>
  <c r="B116" i="2"/>
  <c r="M115" i="2"/>
  <c r="B284" i="2"/>
  <c r="C283" i="2"/>
  <c r="M283" i="2" s="1"/>
  <c r="C130" i="2"/>
  <c r="M130" i="2" s="1"/>
  <c r="B131" i="2"/>
  <c r="B173" i="2"/>
  <c r="C172" i="2"/>
  <c r="M172" i="2" s="1"/>
  <c r="B73" i="2"/>
  <c r="M72" i="2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M88" i="2" l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M102" i="2"/>
  <c r="B103" i="2"/>
  <c r="M59" i="2"/>
  <c r="B60" i="2"/>
  <c r="B18" i="2"/>
  <c r="C17" i="2"/>
  <c r="M17" i="2" s="1"/>
  <c r="B33" i="2"/>
  <c r="C32" i="2"/>
  <c r="M32" i="2" s="1"/>
  <c r="B47" i="2"/>
  <c r="C46" i="2"/>
  <c r="M46" i="2" s="1"/>
  <c r="B74" i="2"/>
  <c r="M73" i="2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M116" i="2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M89" i="2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M103" i="2"/>
  <c r="B104" i="2"/>
  <c r="M74" i="2"/>
  <c r="B75" i="2"/>
  <c r="B188" i="2"/>
  <c r="C187" i="2"/>
  <c r="M187" i="2" s="1"/>
  <c r="M117" i="2"/>
  <c r="B118" i="2"/>
  <c r="C47" i="2"/>
  <c r="M47" i="2" s="1"/>
  <c r="B48" i="2"/>
  <c r="C285" i="2"/>
  <c r="M285" i="2" s="1"/>
  <c r="B286" i="2"/>
  <c r="B19" i="2"/>
  <c r="C18" i="2"/>
  <c r="M18" i="2" s="1"/>
  <c r="B61" i="2"/>
  <c r="M60" i="2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M90" i="2" l="1"/>
  <c r="B91" i="2"/>
  <c r="B76" i="2"/>
  <c r="M75" i="2"/>
  <c r="B287" i="2"/>
  <c r="C286" i="2"/>
  <c r="M286" i="2" s="1"/>
  <c r="B105" i="2"/>
  <c r="M104" i="2"/>
  <c r="C175" i="2"/>
  <c r="M175" i="2" s="1"/>
  <c r="B176" i="2"/>
  <c r="C176" i="2" s="1"/>
  <c r="M176" i="2" s="1"/>
  <c r="M61" i="2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M118" i="2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M91" i="2" l="1"/>
  <c r="B92" i="2"/>
  <c r="M92" i="2" s="1"/>
  <c r="C203" i="2"/>
  <c r="M203" i="2" s="1"/>
  <c r="B204" i="2"/>
  <c r="C204" i="2" s="1"/>
  <c r="M204" i="2" s="1"/>
  <c r="B63" i="2"/>
  <c r="M62" i="2"/>
  <c r="M119" i="2"/>
  <c r="B120" i="2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M105" i="2"/>
  <c r="B106" i="2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M76" i="2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M64" i="2" s="1"/>
  <c r="M63" i="2"/>
  <c r="B78" i="2"/>
  <c r="M78" i="2" s="1"/>
  <c r="M77" i="2"/>
</calcChain>
</file>

<file path=xl/sharedStrings.xml><?xml version="1.0" encoding="utf-8"?>
<sst xmlns="http://schemas.openxmlformats.org/spreadsheetml/2006/main" count="1056" uniqueCount="152">
  <si>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</si>
  <si>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</si>
  <si>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</si>
  <si>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</si>
  <si>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</si>
  <si>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</si>
  <si>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</si>
  <si>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</si>
  <si>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</si>
  <si>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</si>
  <si>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</si>
  <si>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</si>
  <si>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</si>
  <si>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</si>
  <si>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</si>
  <si>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</si>
  <si>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</si>
  <si>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</si>
  <si>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</si>
  <si>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</si>
  <si>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</si>
  <si>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</si>
  <si>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</si>
  <si>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</si>
  <si>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</si>
  <si>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</si>
  <si>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</si>
  <si>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</si>
  <si>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</si>
  <si>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</si>
  <si>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</si>
  <si>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</si>
  <si>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</si>
  <si>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</si>
  <si>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</si>
  <si>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</si>
  <si>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</si>
  <si>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</si>
  <si>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</si>
  <si>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</si>
  <si>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</si>
  <si>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</si>
  <si>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</si>
  <si>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</si>
  <si>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</si>
  <si>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</si>
  <si>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</si>
  <si>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</si>
  <si>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</si>
  <si>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</si>
  <si>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</si>
  <si>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</si>
  <si>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</si>
  <si>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</si>
  <si>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</si>
  <si>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</si>
  <si>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</si>
  <si>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</si>
  <si>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</si>
  <si>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</si>
  <si>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</si>
  <si>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</si>
  <si>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</si>
  <si>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</si>
  <si>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</si>
  <si>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</si>
  <si>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</si>
  <si>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</si>
  <si>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</si>
  <si>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</si>
  <si>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</si>
  <si>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</si>
  <si>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</si>
  <si>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</si>
  <si>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</si>
  <si>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</si>
  <si>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</si>
  <si>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</si>
  <si>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</si>
  <si>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</si>
  <si>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</si>
  <si>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</si>
  <si>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</si>
  <si>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</si>
  <si>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</si>
  <si>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</si>
  <si>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</si>
  <si>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</si>
  <si>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</si>
  <si>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</si>
  <si>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</si>
  <si>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</si>
  <si>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</si>
  <si>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</si>
  <si>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</si>
  <si>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</si>
  <si>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</si>
  <si>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</si>
  <si>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</si>
  <si>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</si>
  <si>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</si>
  <si>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</si>
  <si>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</si>
  <si>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</si>
  <si>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</si>
  <si>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</si>
  <si>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</si>
  <si>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</si>
  <si>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</si>
  <si>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</si>
  <si>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</si>
  <si>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</si>
  <si>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 xml:space="preserve"> </t>
  </si>
  <si>
    <t>Informatika - učitelství pro 2. stupeň ZŠ (INFO-1,D2PD31)</t>
  </si>
  <si>
    <t>WZFON</t>
  </si>
  <si>
    <t>Fonetika</t>
  </si>
  <si>
    <t>Kořínková</t>
  </si>
  <si>
    <t>P52</t>
  </si>
  <si>
    <t>WZJD1</t>
  </si>
  <si>
    <t>Jazykové dovednosti 1</t>
  </si>
  <si>
    <t>Anderson</t>
  </si>
  <si>
    <t>WZMO1</t>
  </si>
  <si>
    <t>Morfologie 1</t>
  </si>
  <si>
    <t>Řeřicha</t>
  </si>
  <si>
    <t>WZBL1</t>
  </si>
  <si>
    <t>Literatura VB1</t>
  </si>
  <si>
    <t>Vodičková</t>
  </si>
  <si>
    <t>Pátek</t>
  </si>
  <si>
    <t>WZPC</t>
  </si>
  <si>
    <t>Počítače</t>
  </si>
  <si>
    <t>Duda</t>
  </si>
  <si>
    <t>P53</t>
  </si>
  <si>
    <t>WZDI1</t>
  </si>
  <si>
    <t>Didaktika 1</t>
  </si>
  <si>
    <t>Friedecká</t>
  </si>
  <si>
    <t>WZJD2</t>
  </si>
  <si>
    <t>Jazykové dovednosti 2</t>
  </si>
  <si>
    <t>WZDI2</t>
  </si>
  <si>
    <t>Didaktika 2</t>
  </si>
  <si>
    <t>WZMO2</t>
  </si>
  <si>
    <t>Morfologie 2</t>
  </si>
  <si>
    <t>WZWR</t>
  </si>
  <si>
    <t>Písemný výcvik</t>
  </si>
  <si>
    <t>Anténe</t>
  </si>
  <si>
    <t>WZBL2</t>
  </si>
  <si>
    <t>Literatura VB2</t>
  </si>
  <si>
    <t>WZBH</t>
  </si>
  <si>
    <t>Historie VB</t>
  </si>
  <si>
    <t>Flajšar</t>
  </si>
  <si>
    <t>Mgr. Petr Anténe, Ph.D.</t>
  </si>
  <si>
    <t>petr.antene@upol.cz</t>
  </si>
  <si>
    <t>Šimková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</si>
</sst>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rgb="FFD8D8D8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305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r.antene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63" activePane="bottomLeft" state="frozen"/>
      <selection pane="bottomLeft" activeCell="L98" sqref="L98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61" t="s">
        <v>0</v>
      </c>
      <c r="D1" s="62"/>
      <c r="E1" s="51" t="s">
        <v>65</v>
      </c>
      <c r="F1" s="52"/>
      <c r="G1" s="52"/>
      <c r="H1" s="52"/>
      <c r="I1" s="52"/>
      <c r="J1" s="52"/>
      <c r="K1" s="52"/>
      <c r="L1" s="34"/>
      <c r="M1" s="45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7" t="s">
        <v>1</v>
      </c>
      <c r="D2" s="58"/>
      <c r="E2" s="51" t="s">
        <v>63</v>
      </c>
      <c r="F2" s="53"/>
      <c r="G2" s="53"/>
      <c r="H2" s="53"/>
      <c r="I2" s="53"/>
      <c r="J2" s="53"/>
      <c r="K2" s="53"/>
      <c r="L2" s="54"/>
      <c r="M2" s="46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7" t="s">
        <v>2</v>
      </c>
      <c r="D3" s="58"/>
      <c r="E3" s="51" t="s">
        <v>4</v>
      </c>
      <c r="F3" s="52"/>
      <c r="G3" s="52"/>
      <c r="H3" s="52"/>
      <c r="I3" s="52"/>
      <c r="J3" s="52"/>
      <c r="K3" s="52"/>
      <c r="L3" s="55"/>
      <c r="M3" s="46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7" t="s">
        <v>3</v>
      </c>
      <c r="D4" s="58"/>
      <c r="E4" s="47"/>
      <c r="F4" s="48"/>
      <c r="G4" s="48"/>
      <c r="H4" s="48"/>
      <c r="I4" s="48"/>
      <c r="J4" s="48"/>
      <c r="K4" s="48"/>
      <c r="L4" s="55"/>
      <c r="M4" s="46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9" t="s">
        <v>33</v>
      </c>
      <c r="D5" s="60"/>
      <c r="E5" s="49" t="s">
        <v>149</v>
      </c>
      <c r="F5" s="50"/>
      <c r="G5" s="50"/>
      <c r="H5" s="50"/>
      <c r="I5" s="50"/>
      <c r="J5" s="50"/>
      <c r="K5" s="50"/>
      <c r="L5" s="55"/>
      <c r="M5" s="46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34</v>
      </c>
      <c r="F6" s="41" t="s">
        <v>150</v>
      </c>
      <c r="G6" s="42"/>
      <c r="H6" s="32" t="s">
        <v>35</v>
      </c>
      <c r="I6" s="43">
        <v>585635903</v>
      </c>
      <c r="J6" s="42"/>
      <c r="K6" s="44"/>
      <c r="L6" s="56"/>
      <c r="M6" s="46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36</v>
      </c>
      <c r="B8" s="7" t="s">
        <v>36</v>
      </c>
      <c r="C8" s="8" t="s">
        <v>37</v>
      </c>
      <c r="D8" s="8" t="s">
        <v>38</v>
      </c>
      <c r="E8" s="8" t="s">
        <v>39</v>
      </c>
      <c r="F8" s="28" t="s">
        <v>45</v>
      </c>
      <c r="G8" s="9" t="s">
        <v>52</v>
      </c>
      <c r="H8" s="9" t="s">
        <v>51</v>
      </c>
      <c r="I8" s="24" t="s">
        <v>46</v>
      </c>
      <c r="J8" s="10" t="s">
        <v>40</v>
      </c>
      <c r="K8" s="25" t="s">
        <v>56</v>
      </c>
      <c r="L8" s="26" t="s">
        <v>57</v>
      </c>
    </row>
    <row r="9" spans="1:15" ht="15" customHeight="1" x14ac:dyDescent="0.2">
      <c r="A9" s="11">
        <v>43742</v>
      </c>
      <c r="B9" s="12">
        <f>IF(A9&gt;0,A9," ")</f>
        <v>43742</v>
      </c>
      <c r="C9" s="30" t="str">
        <f t="shared" ref="C9:C50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43742</v>
      </c>
      <c r="C10" s="13" t="str">
        <f t="shared" si="0"/>
        <v>Pátek</v>
      </c>
      <c r="D10" s="13" t="s">
        <v>5</v>
      </c>
      <c r="E10" s="13" t="s">
        <v>19</v>
      </c>
      <c r="F10" s="29" t="s">
        <v>114</v>
      </c>
      <c r="G10" s="29" t="s">
        <v>115</v>
      </c>
      <c r="H10" s="29" t="s">
        <v>116</v>
      </c>
      <c r="I10" s="36" t="s">
        <v>49</v>
      </c>
      <c r="J10" s="29" t="s">
        <v>117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43742</v>
      </c>
      <c r="C11" s="13" t="str">
        <f t="shared" si="0"/>
        <v>Pátek</v>
      </c>
      <c r="D11" s="13" t="s">
        <v>6</v>
      </c>
      <c r="E11" s="13" t="s">
        <v>20</v>
      </c>
      <c r="F11" s="29" t="s">
        <v>114</v>
      </c>
      <c r="G11" s="29" t="s">
        <v>115</v>
      </c>
      <c r="H11" s="29" t="s">
        <v>116</v>
      </c>
      <c r="I11" s="36" t="s">
        <v>49</v>
      </c>
      <c r="J11" s="29" t="s">
        <v>117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43742</v>
      </c>
      <c r="C12" s="13" t="str">
        <f t="shared" si="0"/>
        <v>Pátek</v>
      </c>
      <c r="D12" s="13" t="s">
        <v>7</v>
      </c>
      <c r="E12" s="13" t="s">
        <v>21</v>
      </c>
      <c r="F12" s="29" t="s">
        <v>128</v>
      </c>
      <c r="G12" s="29" t="s">
        <v>129</v>
      </c>
      <c r="H12" s="29" t="s">
        <v>130</v>
      </c>
      <c r="I12" s="36" t="s">
        <v>49</v>
      </c>
      <c r="J12" s="29" t="s">
        <v>131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43742</v>
      </c>
      <c r="C13" s="13" t="str">
        <f t="shared" si="0"/>
        <v>Pátek</v>
      </c>
      <c r="D13" s="13" t="s">
        <v>8</v>
      </c>
      <c r="E13" s="13" t="s">
        <v>22</v>
      </c>
      <c r="F13" s="29" t="s">
        <v>128</v>
      </c>
      <c r="G13" s="29" t="s">
        <v>129</v>
      </c>
      <c r="H13" s="29" t="s">
        <v>130</v>
      </c>
      <c r="I13" s="36" t="s">
        <v>49</v>
      </c>
      <c r="J13" s="29" t="s">
        <v>131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43742</v>
      </c>
      <c r="C14" s="13" t="str">
        <f t="shared" si="0"/>
        <v>Pátek</v>
      </c>
      <c r="D14" s="13" t="s">
        <v>9</v>
      </c>
      <c r="E14" s="13" t="s">
        <v>23</v>
      </c>
      <c r="F14" s="29" t="s">
        <v>118</v>
      </c>
      <c r="G14" s="29" t="s">
        <v>119</v>
      </c>
      <c r="H14" s="29" t="s">
        <v>120</v>
      </c>
      <c r="I14" s="36" t="s">
        <v>49</v>
      </c>
      <c r="J14" s="29" t="s">
        <v>117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43742</v>
      </c>
      <c r="C15" s="13" t="str">
        <f t="shared" si="0"/>
        <v>Pátek</v>
      </c>
      <c r="D15" s="13" t="s">
        <v>10</v>
      </c>
      <c r="E15" s="13" t="s">
        <v>24</v>
      </c>
      <c r="F15" s="29" t="s">
        <v>118</v>
      </c>
      <c r="G15" s="29" t="s">
        <v>119</v>
      </c>
      <c r="H15" s="29" t="s">
        <v>120</v>
      </c>
      <c r="I15" s="36" t="s">
        <v>49</v>
      </c>
      <c r="J15" s="29" t="s">
        <v>117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43742</v>
      </c>
      <c r="C16" s="13" t="str">
        <f t="shared" si="0"/>
        <v>Pátek</v>
      </c>
      <c r="D16" s="13" t="s">
        <v>11</v>
      </c>
      <c r="E16" s="13" t="s">
        <v>25</v>
      </c>
      <c r="F16" s="29" t="s">
        <v>121</v>
      </c>
      <c r="G16" s="37" t="s">
        <v>122</v>
      </c>
      <c r="H16" s="29" t="s">
        <v>123</v>
      </c>
      <c r="I16" s="36" t="s">
        <v>49</v>
      </c>
      <c r="J16" s="29" t="s">
        <v>117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43742</v>
      </c>
      <c r="C17" s="13" t="str">
        <f t="shared" si="0"/>
        <v>Pátek</v>
      </c>
      <c r="D17" s="13" t="s">
        <v>12</v>
      </c>
      <c r="E17" s="13" t="s">
        <v>26</v>
      </c>
      <c r="F17" s="29" t="s">
        <v>121</v>
      </c>
      <c r="G17" s="37" t="s">
        <v>122</v>
      </c>
      <c r="H17" s="29" t="s">
        <v>123</v>
      </c>
      <c r="I17" s="36" t="s">
        <v>49</v>
      </c>
      <c r="J17" s="29" t="s">
        <v>117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43742</v>
      </c>
      <c r="C18" s="13" t="str">
        <f t="shared" si="0"/>
        <v>Pátek</v>
      </c>
      <c r="D18" s="13" t="s">
        <v>13</v>
      </c>
      <c r="E18" s="13" t="s">
        <v>27</v>
      </c>
      <c r="F18" s="29" t="s">
        <v>124</v>
      </c>
      <c r="G18" s="37" t="s">
        <v>125</v>
      </c>
      <c r="H18" s="29" t="s">
        <v>126</v>
      </c>
      <c r="I18" s="36" t="s">
        <v>49</v>
      </c>
      <c r="J18" s="29" t="s">
        <v>117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43742</v>
      </c>
      <c r="C19" s="13" t="str">
        <f t="shared" si="0"/>
        <v>Pátek</v>
      </c>
      <c r="D19" s="13" t="s">
        <v>14</v>
      </c>
      <c r="E19" s="13" t="s">
        <v>28</v>
      </c>
      <c r="F19" s="29" t="s">
        <v>124</v>
      </c>
      <c r="G19" s="37" t="s">
        <v>125</v>
      </c>
      <c r="H19" s="29" t="s">
        <v>126</v>
      </c>
      <c r="I19" s="36" t="s">
        <v>49</v>
      </c>
      <c r="J19" s="29" t="s">
        <v>117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43742</v>
      </c>
      <c r="C20" s="13" t="str">
        <f t="shared" si="0"/>
        <v>Pátek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43742</v>
      </c>
      <c r="C21" s="13" t="str">
        <f t="shared" si="0"/>
        <v>Pátek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43742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43798</v>
      </c>
      <c r="B23" s="12">
        <f>IF(A23&gt;0,A23," ")</f>
        <v>43798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43798</v>
      </c>
      <c r="C24" s="13" t="str">
        <f t="shared" si="0"/>
        <v>Pátek</v>
      </c>
      <c r="D24" s="13" t="s">
        <v>5</v>
      </c>
      <c r="E24" s="13" t="s">
        <v>19</v>
      </c>
      <c r="F24" s="29" t="s">
        <v>118</v>
      </c>
      <c r="G24" s="29" t="s">
        <v>119</v>
      </c>
      <c r="H24" s="29" t="s">
        <v>120</v>
      </c>
      <c r="I24" s="36" t="s">
        <v>49</v>
      </c>
      <c r="J24" s="29" t="s">
        <v>117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43798</v>
      </c>
      <c r="C25" s="13" t="str">
        <f t="shared" si="0"/>
        <v>Pátek</v>
      </c>
      <c r="D25" s="13" t="s">
        <v>6</v>
      </c>
      <c r="E25" s="13" t="s">
        <v>20</v>
      </c>
      <c r="F25" s="29" t="s">
        <v>118</v>
      </c>
      <c r="G25" s="29" t="s">
        <v>119</v>
      </c>
      <c r="H25" s="29" t="s">
        <v>120</v>
      </c>
      <c r="I25" s="36" t="s">
        <v>49</v>
      </c>
      <c r="J25" s="29" t="s">
        <v>117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43798</v>
      </c>
      <c r="C26" s="13" t="str">
        <f t="shared" si="0"/>
        <v>Pátek</v>
      </c>
      <c r="D26" s="13" t="s">
        <v>7</v>
      </c>
      <c r="E26" s="13" t="s">
        <v>21</v>
      </c>
      <c r="F26" s="29" t="s">
        <v>118</v>
      </c>
      <c r="G26" s="29" t="s">
        <v>119</v>
      </c>
      <c r="H26" s="29" t="s">
        <v>120</v>
      </c>
      <c r="I26" s="36" t="s">
        <v>49</v>
      </c>
      <c r="J26" s="29" t="s">
        <v>117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43798</v>
      </c>
      <c r="C27" s="13" t="str">
        <f t="shared" si="0"/>
        <v>Pátek</v>
      </c>
      <c r="D27" s="13" t="s">
        <v>8</v>
      </c>
      <c r="E27" s="13" t="s">
        <v>22</v>
      </c>
      <c r="F27" s="29" t="s">
        <v>118</v>
      </c>
      <c r="G27" s="29" t="s">
        <v>119</v>
      </c>
      <c r="H27" s="29" t="s">
        <v>120</v>
      </c>
      <c r="I27" s="36" t="s">
        <v>49</v>
      </c>
      <c r="J27" s="29" t="s">
        <v>117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43798</v>
      </c>
      <c r="C28" s="13" t="str">
        <f t="shared" si="0"/>
        <v>Pátek</v>
      </c>
      <c r="D28" s="13" t="s">
        <v>9</v>
      </c>
      <c r="E28" s="13" t="s">
        <v>23</v>
      </c>
      <c r="F28" s="29" t="s">
        <v>124</v>
      </c>
      <c r="G28" s="37" t="s">
        <v>125</v>
      </c>
      <c r="H28" s="29" t="s">
        <v>126</v>
      </c>
      <c r="I28" s="36" t="s">
        <v>49</v>
      </c>
      <c r="J28" s="29" t="s">
        <v>117</v>
      </c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43798</v>
      </c>
      <c r="C29" s="13" t="str">
        <f t="shared" si="0"/>
        <v>Pátek</v>
      </c>
      <c r="D29" s="13" t="s">
        <v>10</v>
      </c>
      <c r="E29" s="13" t="s">
        <v>24</v>
      </c>
      <c r="F29" s="29" t="s">
        <v>124</v>
      </c>
      <c r="G29" s="37" t="s">
        <v>125</v>
      </c>
      <c r="H29" s="29" t="s">
        <v>126</v>
      </c>
      <c r="I29" s="36" t="s">
        <v>49</v>
      </c>
      <c r="J29" s="29" t="s">
        <v>117</v>
      </c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43798</v>
      </c>
      <c r="C30" s="13" t="str">
        <f t="shared" si="0"/>
        <v>Pátek</v>
      </c>
      <c r="D30" s="13" t="s">
        <v>11</v>
      </c>
      <c r="E30" s="13" t="s">
        <v>25</v>
      </c>
      <c r="F30" s="29" t="s">
        <v>132</v>
      </c>
      <c r="G30" s="29" t="s">
        <v>133</v>
      </c>
      <c r="H30" s="29" t="s">
        <v>134</v>
      </c>
      <c r="I30" s="36" t="s">
        <v>49</v>
      </c>
      <c r="J30" s="29" t="s">
        <v>117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43798</v>
      </c>
      <c r="C31" s="13" t="str">
        <f t="shared" si="0"/>
        <v>Pátek</v>
      </c>
      <c r="D31" s="13" t="s">
        <v>12</v>
      </c>
      <c r="E31" s="13" t="s">
        <v>26</v>
      </c>
      <c r="F31" s="29" t="s">
        <v>132</v>
      </c>
      <c r="G31" s="29" t="s">
        <v>133</v>
      </c>
      <c r="H31" s="29" t="s">
        <v>134</v>
      </c>
      <c r="I31" s="36" t="s">
        <v>49</v>
      </c>
      <c r="J31" s="29" t="s">
        <v>117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43798</v>
      </c>
      <c r="C32" s="13" t="str">
        <f t="shared" si="0"/>
        <v>Pátek</v>
      </c>
      <c r="D32" s="13" t="s">
        <v>13</v>
      </c>
      <c r="E32" s="13" t="s">
        <v>27</v>
      </c>
      <c r="F32" s="29" t="s">
        <v>132</v>
      </c>
      <c r="G32" s="29" t="s">
        <v>133</v>
      </c>
      <c r="H32" s="29" t="s">
        <v>134</v>
      </c>
      <c r="I32" s="36" t="s">
        <v>49</v>
      </c>
      <c r="J32" s="29" t="s">
        <v>117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43798</v>
      </c>
      <c r="C33" s="13" t="str">
        <f t="shared" si="0"/>
        <v>Pátek</v>
      </c>
      <c r="D33" s="13" t="s">
        <v>14</v>
      </c>
      <c r="E33" s="13" t="s">
        <v>28</v>
      </c>
      <c r="F33" s="29" t="s">
        <v>132</v>
      </c>
      <c r="G33" s="29" t="s">
        <v>133</v>
      </c>
      <c r="H33" s="29" t="s">
        <v>134</v>
      </c>
      <c r="I33" s="36" t="s">
        <v>49</v>
      </c>
      <c r="J33" s="29" t="s">
        <v>117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43798</v>
      </c>
      <c r="C34" s="13" t="str">
        <f t="shared" si="0"/>
        <v>Pátek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43798</v>
      </c>
      <c r="C35" s="13" t="str">
        <f t="shared" si="0"/>
        <v>Pátek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43798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43812</v>
      </c>
      <c r="B37" s="12">
        <f>IF(A37&gt;0,A37," ")</f>
        <v>43812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43812</v>
      </c>
      <c r="C38" s="13" t="str">
        <f t="shared" si="0"/>
        <v>Pátek</v>
      </c>
      <c r="D38" s="13" t="s">
        <v>5</v>
      </c>
      <c r="E38" s="13" t="s">
        <v>19</v>
      </c>
      <c r="F38" s="29" t="s">
        <v>114</v>
      </c>
      <c r="G38" s="29" t="s">
        <v>115</v>
      </c>
      <c r="H38" s="29" t="s">
        <v>116</v>
      </c>
      <c r="I38" s="36" t="s">
        <v>49</v>
      </c>
      <c r="J38" s="29" t="s">
        <v>117</v>
      </c>
      <c r="K38" s="35"/>
      <c r="L38" s="30"/>
      <c r="M38" s="23" t="b">
        <f>AND(NOT(AND(ISBLANK(F38),ISBLANK(G38),ISBLANK(H38),ISBLANK(I38),ISBLANK(J38),ISBLANK(K38),ISBLANK(L38))), OR(LEN(C38)&lt;2,ISBLANK(D38),ISBLANK(E38),ISBLANK(F38),ISBLANK(G38),ISBLANK(H38),ISBLANK(I38),ISBLANK(J38),ISBLANK(K38),AND(K38=YesValue,ISBLANK(L38))))</f>
        <v>1</v>
      </c>
      <c r="N38" s="23"/>
    </row>
    <row r="39" spans="1:14" ht="15" customHeight="1" x14ac:dyDescent="0.2">
      <c r="A39" s="4"/>
      <c r="B39" s="12">
        <f t="shared" si="4"/>
        <v>43812</v>
      </c>
      <c r="C39" s="13" t="str">
        <f t="shared" si="0"/>
        <v>Pátek</v>
      </c>
      <c r="D39" s="13" t="s">
        <v>6</v>
      </c>
      <c r="E39" s="13" t="s">
        <v>20</v>
      </c>
      <c r="F39" s="29" t="s">
        <v>114</v>
      </c>
      <c r="G39" s="29" t="s">
        <v>115</v>
      </c>
      <c r="H39" s="29" t="s">
        <v>116</v>
      </c>
      <c r="I39" s="36" t="s">
        <v>49</v>
      </c>
      <c r="J39" s="29" t="s">
        <v>117</v>
      </c>
      <c r="K39" s="35"/>
      <c r="L39" s="30"/>
      <c r="M39" s="23" t="b">
        <f>AND(NOT(AND(ISBLANK(F39),ISBLANK(G39),ISBLANK(H39),ISBLANK(I39),ISBLANK(J39),ISBLANK(K39),ISBLANK(L39))), OR(LEN(C39)&lt;2,ISBLANK(D39),ISBLANK(E39),ISBLANK(F39),ISBLANK(G39),ISBLANK(H39),ISBLANK(I39),ISBLANK(J39),ISBLANK(K39),AND(K39=YesValue,ISBLANK(L39))))</f>
        <v>1</v>
      </c>
      <c r="N39" s="23"/>
    </row>
    <row r="40" spans="1:14" ht="15" customHeight="1" x14ac:dyDescent="0.2">
      <c r="A40" s="4"/>
      <c r="B40" s="12">
        <f t="shared" si="4"/>
        <v>43812</v>
      </c>
      <c r="C40" s="13" t="str">
        <f t="shared" si="0"/>
        <v>Pátek</v>
      </c>
      <c r="D40" s="13" t="s">
        <v>7</v>
      </c>
      <c r="E40" s="13" t="s">
        <v>21</v>
      </c>
      <c r="F40" s="39" t="s">
        <v>121</v>
      </c>
      <c r="G40" s="40" t="s">
        <v>122</v>
      </c>
      <c r="H40" s="39" t="s">
        <v>123</v>
      </c>
      <c r="I40" s="39" t="s">
        <v>49</v>
      </c>
      <c r="J40" s="39" t="s">
        <v>117</v>
      </c>
      <c r="K40" s="39"/>
      <c r="L40" s="30"/>
      <c r="M40" s="23" t="b">
        <f>AND(NOT(AND(ISBLANK(F46),ISBLANK(G46),ISBLANK(H46),ISBLANK(I46),ISBLANK(J46),ISBLANK(K46),ISBLANK(L40))), OR(LEN(C40)&lt;2,ISBLANK(D40),ISBLANK(E40),ISBLANK(F46),ISBLANK(G46),ISBLANK(H46),ISBLANK(I46),ISBLANK(J46),ISBLANK(K46),AND(K46=YesValue,ISBLANK(L40))))</f>
        <v>1</v>
      </c>
      <c r="N40" s="23"/>
    </row>
    <row r="41" spans="1:14" ht="15" customHeight="1" x14ac:dyDescent="0.2">
      <c r="A41" s="4"/>
      <c r="B41" s="12">
        <f t="shared" si="4"/>
        <v>43812</v>
      </c>
      <c r="C41" s="13" t="str">
        <f t="shared" si="0"/>
        <v>Pátek</v>
      </c>
      <c r="D41" s="13" t="s">
        <v>8</v>
      </c>
      <c r="E41" s="13" t="s">
        <v>22</v>
      </c>
      <c r="F41" s="39" t="s">
        <v>121</v>
      </c>
      <c r="G41" s="40" t="s">
        <v>122</v>
      </c>
      <c r="H41" s="39" t="s">
        <v>123</v>
      </c>
      <c r="I41" s="39" t="s">
        <v>49</v>
      </c>
      <c r="J41" s="39" t="s">
        <v>117</v>
      </c>
      <c r="K41" s="39"/>
      <c r="L41" s="30"/>
      <c r="M41" s="23" t="b">
        <f>AND(NOT(AND(ISBLANK(F47),ISBLANK(G47),ISBLANK(H47),ISBLANK(I47),ISBLANK(J47),ISBLANK(K47),ISBLANK(L41))), OR(LEN(C41)&lt;2,ISBLANK(D41),ISBLANK(E41),ISBLANK(F47),ISBLANK(G47),ISBLANK(H47),ISBLANK(I47),ISBLANK(J47),ISBLANK(K47),AND(K47=YesValue,ISBLANK(L41))))</f>
        <v>1</v>
      </c>
      <c r="N41" s="23"/>
    </row>
    <row r="42" spans="1:14" ht="15" customHeight="1" x14ac:dyDescent="0.2">
      <c r="A42" s="4"/>
      <c r="B42" s="12">
        <f t="shared" si="4"/>
        <v>43812</v>
      </c>
      <c r="C42" s="13" t="str">
        <f t="shared" si="0"/>
        <v>Pátek</v>
      </c>
      <c r="D42" s="13" t="s">
        <v>9</v>
      </c>
      <c r="E42" s="13" t="s">
        <v>23</v>
      </c>
      <c r="F42" s="29" t="s">
        <v>118</v>
      </c>
      <c r="G42" s="29" t="s">
        <v>119</v>
      </c>
      <c r="H42" s="29" t="s">
        <v>120</v>
      </c>
      <c r="I42" s="36" t="s">
        <v>49</v>
      </c>
      <c r="J42" s="29" t="s">
        <v>117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43812</v>
      </c>
      <c r="C43" s="13" t="str">
        <f t="shared" si="0"/>
        <v>Pátek</v>
      </c>
      <c r="D43" s="13" t="s">
        <v>10</v>
      </c>
      <c r="E43" s="13" t="s">
        <v>24</v>
      </c>
      <c r="F43" s="29" t="s">
        <v>118</v>
      </c>
      <c r="G43" s="29" t="s">
        <v>119</v>
      </c>
      <c r="H43" s="29" t="s">
        <v>120</v>
      </c>
      <c r="I43" s="36" t="s">
        <v>49</v>
      </c>
      <c r="J43" s="29" t="s">
        <v>117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43812</v>
      </c>
      <c r="C44" s="13" t="str">
        <f t="shared" si="0"/>
        <v>Pátek</v>
      </c>
      <c r="D44" s="13" t="s">
        <v>11</v>
      </c>
      <c r="E44" s="13" t="s">
        <v>25</v>
      </c>
      <c r="F44" s="29" t="s">
        <v>124</v>
      </c>
      <c r="G44" s="37" t="s">
        <v>125</v>
      </c>
      <c r="H44" s="29" t="s">
        <v>126</v>
      </c>
      <c r="I44" s="36" t="s">
        <v>49</v>
      </c>
      <c r="J44" s="29" t="s">
        <v>117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43812</v>
      </c>
      <c r="C45" s="13" t="str">
        <f t="shared" si="0"/>
        <v>Pátek</v>
      </c>
      <c r="D45" s="13" t="s">
        <v>12</v>
      </c>
      <c r="E45" s="13" t="s">
        <v>26</v>
      </c>
      <c r="F45" s="29" t="s">
        <v>124</v>
      </c>
      <c r="G45" s="37" t="s">
        <v>125</v>
      </c>
      <c r="H45" s="29" t="s">
        <v>126</v>
      </c>
      <c r="I45" s="36" t="s">
        <v>49</v>
      </c>
      <c r="J45" s="29" t="s">
        <v>117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43812</v>
      </c>
      <c r="C46" s="13" t="str">
        <f t="shared" si="0"/>
        <v>Pátek</v>
      </c>
      <c r="D46" s="13" t="s">
        <v>13</v>
      </c>
      <c r="E46" s="13" t="s">
        <v>27</v>
      </c>
      <c r="F46" s="29" t="s">
        <v>128</v>
      </c>
      <c r="G46" s="29" t="s">
        <v>129</v>
      </c>
      <c r="H46" s="29" t="s">
        <v>130</v>
      </c>
      <c r="I46" s="36" t="s">
        <v>49</v>
      </c>
      <c r="J46" s="29" t="s">
        <v>131</v>
      </c>
      <c r="K46" s="35"/>
      <c r="L46" s="30"/>
      <c r="M46" s="23" t="e">
        <f>AND(NOT(AND(ISBLANK(F40),ISBLANK(G40),ISBLANK(H40),ISBLANK(I40),ISBLANK(J40),ISBLANK(#REF!),ISBLANK(L46))), OR(LEN(C46)&lt;2,ISBLANK(D46),ISBLANK(E46),ISBLANK(F40),ISBLANK(G40),ISBLANK(H40),ISBLANK(I40),ISBLANK(J40),ISBLANK(#REF!),AND(#REF!=YesValue,ISBLANK(L46))))</f>
        <v>#REF!</v>
      </c>
      <c r="N46" s="23"/>
    </row>
    <row r="47" spans="1:14" ht="15" customHeight="1" x14ac:dyDescent="0.2">
      <c r="A47" s="4"/>
      <c r="B47" s="12">
        <f t="shared" si="4"/>
        <v>43812</v>
      </c>
      <c r="C47" s="13" t="str">
        <f t="shared" si="0"/>
        <v>Pátek</v>
      </c>
      <c r="D47" s="13" t="s">
        <v>14</v>
      </c>
      <c r="E47" s="13" t="s">
        <v>28</v>
      </c>
      <c r="F47" s="29" t="s">
        <v>128</v>
      </c>
      <c r="G47" s="29" t="s">
        <v>129</v>
      </c>
      <c r="H47" s="29" t="s">
        <v>130</v>
      </c>
      <c r="I47" s="36" t="s">
        <v>49</v>
      </c>
      <c r="J47" s="29" t="s">
        <v>131</v>
      </c>
      <c r="K47" s="35"/>
      <c r="L47" s="30"/>
      <c r="M47" s="23" t="e">
        <f>AND(NOT(AND(ISBLANK(F41),ISBLANK(G41),ISBLANK(H41),ISBLANK(I41),ISBLANK(J41),ISBLANK(#REF!),ISBLANK(L47))), OR(LEN(C47)&lt;2,ISBLANK(D47),ISBLANK(E47),ISBLANK(F41),ISBLANK(G41),ISBLANK(H41),ISBLANK(I41),ISBLANK(J41),ISBLANK(#REF!),AND(#REF!=YesValue,ISBLANK(L47))))</f>
        <v>#REF!</v>
      </c>
      <c r="N47" s="23"/>
    </row>
    <row r="48" spans="1:14" ht="15" customHeight="1" x14ac:dyDescent="0.2">
      <c r="A48" s="4"/>
      <c r="B48" s="12">
        <f t="shared" si="4"/>
        <v>43812</v>
      </c>
      <c r="C48" s="13" t="str">
        <f t="shared" si="0"/>
        <v>Pátek</v>
      </c>
      <c r="D48" s="13" t="s">
        <v>15</v>
      </c>
      <c r="E48" s="13" t="s">
        <v>29</v>
      </c>
      <c r="L48" s="30"/>
      <c r="M48" s="23" t="b">
        <f>AND(NOT(AND(ISBLANK(#REF!),ISBLANK(#REF!),ISBLANK(#REF!),ISBLANK(#REF!),ISBLANK(#REF!),ISBLANK(K40),ISBLANK(L48))), OR(LEN(C48)&lt;2,ISBLANK(D48),ISBLANK(E48),ISBLANK(#REF!),ISBLANK(#REF!),ISBLANK(#REF!),ISBLANK(#REF!),ISBLANK(#REF!),ISBLANK(K40),AND(K40=YesValue,ISBLANK(L48))))</f>
        <v>1</v>
      </c>
      <c r="N48" s="23"/>
    </row>
    <row r="49" spans="1:14" ht="15" customHeight="1" x14ac:dyDescent="0.2">
      <c r="A49" s="4"/>
      <c r="B49" s="12">
        <f t="shared" si="4"/>
        <v>43812</v>
      </c>
      <c r="C49" s="13" t="str">
        <f t="shared" si="0"/>
        <v>Pátek</v>
      </c>
      <c r="D49" s="13" t="s">
        <v>16</v>
      </c>
      <c r="E49" s="13" t="s">
        <v>30</v>
      </c>
      <c r="L49" s="30"/>
      <c r="M49" s="23" t="b">
        <f>AND(NOT(AND(ISBLANK(#REF!),ISBLANK(#REF!),ISBLANK(#REF!),ISBLANK(#REF!),ISBLANK(#REF!),ISBLANK(K41),ISBLANK(L49))), OR(LEN(C49)&lt;2,ISBLANK(D49),ISBLANK(E49),ISBLANK(#REF!),ISBLANK(#REF!),ISBLANK(#REF!),ISBLANK(#REF!),ISBLANK(#REF!),ISBLANK(K41),AND(K41=YesValue,ISBLANK(L49))))</f>
        <v>1</v>
      </c>
      <c r="N49" s="23"/>
    </row>
    <row r="50" spans="1:14" ht="15.75" customHeight="1" thickBot="1" x14ac:dyDescent="0.25">
      <c r="A50" s="4"/>
      <c r="B50" s="14">
        <f t="shared" si="4"/>
        <v>43812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43475</v>
      </c>
      <c r="B51" s="12">
        <f>IF(A51&gt;0,A51," ")</f>
        <v>43475</v>
      </c>
      <c r="C51" s="13" t="s">
        <v>127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43475</v>
      </c>
      <c r="C52" s="13" t="s">
        <v>127</v>
      </c>
      <c r="D52" s="13" t="s">
        <v>5</v>
      </c>
      <c r="E52" s="13" t="s">
        <v>19</v>
      </c>
      <c r="F52" s="29" t="s">
        <v>114</v>
      </c>
      <c r="G52" s="29" t="s">
        <v>115</v>
      </c>
      <c r="H52" s="29" t="s">
        <v>116</v>
      </c>
      <c r="I52" s="36" t="s">
        <v>49</v>
      </c>
      <c r="J52" s="29" t="s">
        <v>117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43475</v>
      </c>
      <c r="C53" s="13" t="s">
        <v>127</v>
      </c>
      <c r="D53" s="13" t="s">
        <v>6</v>
      </c>
      <c r="E53" s="13" t="s">
        <v>20</v>
      </c>
      <c r="F53" s="29" t="s">
        <v>114</v>
      </c>
      <c r="G53" s="29" t="s">
        <v>115</v>
      </c>
      <c r="H53" s="29" t="s">
        <v>116</v>
      </c>
      <c r="I53" s="36" t="s">
        <v>49</v>
      </c>
      <c r="J53" s="29" t="s">
        <v>117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43475</v>
      </c>
      <c r="C54" s="13" t="s">
        <v>127</v>
      </c>
      <c r="D54" s="13" t="s">
        <v>7</v>
      </c>
      <c r="E54" s="13" t="s">
        <v>21</v>
      </c>
      <c r="F54" s="29" t="s">
        <v>118</v>
      </c>
      <c r="G54" s="29" t="s">
        <v>119</v>
      </c>
      <c r="H54" s="29" t="s">
        <v>120</v>
      </c>
      <c r="I54" s="36" t="s">
        <v>49</v>
      </c>
      <c r="J54" s="29" t="s">
        <v>117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43475</v>
      </c>
      <c r="C55" s="13" t="s">
        <v>127</v>
      </c>
      <c r="D55" s="13" t="s">
        <v>8</v>
      </c>
      <c r="E55" s="13" t="s">
        <v>22</v>
      </c>
      <c r="F55" s="29" t="s">
        <v>118</v>
      </c>
      <c r="G55" s="29" t="s">
        <v>119</v>
      </c>
      <c r="H55" s="29" t="s">
        <v>120</v>
      </c>
      <c r="I55" s="36" t="s">
        <v>49</v>
      </c>
      <c r="J55" s="29" t="s">
        <v>117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43475</v>
      </c>
      <c r="C56" s="13" t="s">
        <v>127</v>
      </c>
      <c r="D56" s="13" t="s">
        <v>9</v>
      </c>
      <c r="E56" s="13" t="s">
        <v>23</v>
      </c>
      <c r="F56" s="29" t="s">
        <v>132</v>
      </c>
      <c r="G56" s="29" t="s">
        <v>133</v>
      </c>
      <c r="H56" s="29" t="s">
        <v>134</v>
      </c>
      <c r="I56" s="36" t="s">
        <v>49</v>
      </c>
      <c r="J56" s="29" t="s">
        <v>117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43475</v>
      </c>
      <c r="C57" s="13" t="s">
        <v>127</v>
      </c>
      <c r="D57" s="13" t="s">
        <v>10</v>
      </c>
      <c r="E57" s="13" t="s">
        <v>24</v>
      </c>
      <c r="F57" s="29" t="s">
        <v>132</v>
      </c>
      <c r="G57" s="29" t="s">
        <v>133</v>
      </c>
      <c r="H57" s="29" t="s">
        <v>134</v>
      </c>
      <c r="I57" s="36" t="s">
        <v>49</v>
      </c>
      <c r="J57" s="29" t="s">
        <v>117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43475</v>
      </c>
      <c r="C58" s="13" t="s">
        <v>127</v>
      </c>
      <c r="D58" s="13" t="s">
        <v>11</v>
      </c>
      <c r="E58" s="13" t="s">
        <v>25</v>
      </c>
      <c r="F58" s="29" t="s">
        <v>132</v>
      </c>
      <c r="G58" s="29" t="s">
        <v>133</v>
      </c>
      <c r="H58" s="29" t="s">
        <v>134</v>
      </c>
      <c r="I58" s="36" t="s">
        <v>49</v>
      </c>
      <c r="J58" s="29" t="s">
        <v>117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43475</v>
      </c>
      <c r="C59" s="13" t="s">
        <v>127</v>
      </c>
      <c r="D59" s="13" t="s">
        <v>12</v>
      </c>
      <c r="E59" s="13" t="s">
        <v>26</v>
      </c>
      <c r="F59" s="29" t="s">
        <v>132</v>
      </c>
      <c r="G59" s="29" t="s">
        <v>133</v>
      </c>
      <c r="H59" s="29" t="s">
        <v>134</v>
      </c>
      <c r="I59" s="36" t="s">
        <v>49</v>
      </c>
      <c r="J59" s="29" t="s">
        <v>117</v>
      </c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43475</v>
      </c>
      <c r="C60" s="13" t="s">
        <v>127</v>
      </c>
      <c r="D60" s="13" t="s">
        <v>13</v>
      </c>
      <c r="E60" s="13" t="s">
        <v>27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">
      <c r="A61" s="4"/>
      <c r="B61" s="12">
        <f t="shared" si="5"/>
        <v>43475</v>
      </c>
      <c r="C61" s="13" t="s">
        <v>127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>
        <f t="shared" si="5"/>
        <v>43475</v>
      </c>
      <c r="C62" s="13" t="s">
        <v>127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43475</v>
      </c>
      <c r="C63" s="13" t="s">
        <v>127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43475</v>
      </c>
      <c r="C64" s="13" t="s">
        <v>127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43524</v>
      </c>
      <c r="B65" s="12">
        <f>IF(A65&gt;0,A65," ")</f>
        <v>43524</v>
      </c>
      <c r="C65" s="13" t="s">
        <v>127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43524</v>
      </c>
      <c r="C66" s="13" t="s">
        <v>127</v>
      </c>
      <c r="D66" s="13" t="s">
        <v>5</v>
      </c>
      <c r="E66" s="13" t="s">
        <v>19</v>
      </c>
      <c r="F66" s="29" t="s">
        <v>135</v>
      </c>
      <c r="G66" s="29" t="s">
        <v>136</v>
      </c>
      <c r="H66" s="29" t="s">
        <v>151</v>
      </c>
      <c r="I66" s="36" t="s">
        <v>49</v>
      </c>
      <c r="J66" s="29" t="s">
        <v>117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43524</v>
      </c>
      <c r="C67" s="13" t="s">
        <v>127</v>
      </c>
      <c r="D67" s="13" t="s">
        <v>6</v>
      </c>
      <c r="E67" s="13" t="s">
        <v>20</v>
      </c>
      <c r="F67" s="29" t="s">
        <v>135</v>
      </c>
      <c r="G67" s="29" t="s">
        <v>136</v>
      </c>
      <c r="H67" s="29" t="s">
        <v>151</v>
      </c>
      <c r="I67" s="36" t="s">
        <v>49</v>
      </c>
      <c r="J67" s="29" t="s">
        <v>117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43524</v>
      </c>
      <c r="C68" s="13" t="s">
        <v>127</v>
      </c>
      <c r="D68" s="13" t="s">
        <v>7</v>
      </c>
      <c r="E68" s="13" t="s">
        <v>21</v>
      </c>
      <c r="F68" s="29" t="s">
        <v>135</v>
      </c>
      <c r="G68" s="29" t="s">
        <v>136</v>
      </c>
      <c r="H68" s="29" t="s">
        <v>151</v>
      </c>
      <c r="I68" s="36" t="s">
        <v>49</v>
      </c>
      <c r="J68" s="29" t="s">
        <v>117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43524</v>
      </c>
      <c r="C69" s="13" t="s">
        <v>127</v>
      </c>
      <c r="D69" s="13" t="s">
        <v>8</v>
      </c>
      <c r="E69" s="13" t="s">
        <v>22</v>
      </c>
      <c r="F69" s="29" t="s">
        <v>135</v>
      </c>
      <c r="G69" s="29" t="s">
        <v>136</v>
      </c>
      <c r="H69" s="29" t="s">
        <v>151</v>
      </c>
      <c r="I69" s="36" t="s">
        <v>49</v>
      </c>
      <c r="J69" s="29" t="s">
        <v>117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43524</v>
      </c>
      <c r="C70" s="13" t="s">
        <v>127</v>
      </c>
      <c r="D70" s="13" t="s">
        <v>9</v>
      </c>
      <c r="E70" s="13" t="s">
        <v>23</v>
      </c>
      <c r="F70" s="29" t="s">
        <v>137</v>
      </c>
      <c r="G70" s="29" t="s">
        <v>138</v>
      </c>
      <c r="H70" s="29" t="s">
        <v>134</v>
      </c>
      <c r="I70" s="36" t="s">
        <v>49</v>
      </c>
      <c r="J70" s="29" t="s">
        <v>117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43524</v>
      </c>
      <c r="C71" s="13" t="s">
        <v>127</v>
      </c>
      <c r="D71" s="13" t="s">
        <v>10</v>
      </c>
      <c r="E71" s="13" t="s">
        <v>24</v>
      </c>
      <c r="F71" s="29" t="s">
        <v>137</v>
      </c>
      <c r="G71" s="29" t="s">
        <v>138</v>
      </c>
      <c r="H71" s="29" t="s">
        <v>134</v>
      </c>
      <c r="I71" s="36" t="s">
        <v>49</v>
      </c>
      <c r="J71" s="29" t="s">
        <v>117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43524</v>
      </c>
      <c r="C72" s="13" t="s">
        <v>127</v>
      </c>
      <c r="D72" s="13" t="s">
        <v>11</v>
      </c>
      <c r="E72" s="13" t="s">
        <v>25</v>
      </c>
      <c r="F72" s="29" t="s">
        <v>139</v>
      </c>
      <c r="G72" s="37" t="s">
        <v>140</v>
      </c>
      <c r="H72" s="29" t="s">
        <v>123</v>
      </c>
      <c r="I72" s="36" t="s">
        <v>49</v>
      </c>
      <c r="J72" s="29" t="s">
        <v>117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43524</v>
      </c>
      <c r="C73" s="13" t="s">
        <v>127</v>
      </c>
      <c r="D73" s="13" t="s">
        <v>12</v>
      </c>
      <c r="E73" s="13" t="s">
        <v>26</v>
      </c>
      <c r="F73" s="29" t="s">
        <v>139</v>
      </c>
      <c r="G73" s="37" t="s">
        <v>140</v>
      </c>
      <c r="H73" s="29" t="s">
        <v>123</v>
      </c>
      <c r="I73" s="36" t="s">
        <v>49</v>
      </c>
      <c r="J73" s="29" t="s">
        <v>117</v>
      </c>
      <c r="K73" s="35"/>
      <c r="L73" s="30"/>
      <c r="M73" s="23" t="b">
        <f t="shared" ref="M73:M136" si="7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43524</v>
      </c>
      <c r="C74" s="13" t="s">
        <v>127</v>
      </c>
      <c r="D74" s="13" t="s">
        <v>13</v>
      </c>
      <c r="E74" s="13" t="s">
        <v>27</v>
      </c>
      <c r="F74" s="29" t="s">
        <v>141</v>
      </c>
      <c r="G74" s="29" t="s">
        <v>142</v>
      </c>
      <c r="H74" s="29" t="s">
        <v>143</v>
      </c>
      <c r="I74" s="36" t="s">
        <v>49</v>
      </c>
      <c r="J74" s="29" t="s">
        <v>117</v>
      </c>
      <c r="K74" s="35"/>
      <c r="L74" s="30"/>
      <c r="M74" s="23" t="b">
        <f t="shared" si="7"/>
        <v>1</v>
      </c>
      <c r="N74" s="23"/>
    </row>
    <row r="75" spans="1:14" ht="15" customHeight="1" x14ac:dyDescent="0.2">
      <c r="A75" s="4"/>
      <c r="B75" s="12">
        <f t="shared" si="6"/>
        <v>43524</v>
      </c>
      <c r="C75" s="13" t="s">
        <v>127</v>
      </c>
      <c r="D75" s="13" t="s">
        <v>14</v>
      </c>
      <c r="E75" s="13" t="s">
        <v>28</v>
      </c>
      <c r="F75" s="29" t="s">
        <v>141</v>
      </c>
      <c r="G75" s="29" t="s">
        <v>142</v>
      </c>
      <c r="H75" s="29" t="s">
        <v>143</v>
      </c>
      <c r="I75" s="36" t="s">
        <v>49</v>
      </c>
      <c r="J75" s="29" t="s">
        <v>117</v>
      </c>
      <c r="K75" s="35"/>
      <c r="L75" s="30"/>
      <c r="M75" s="23" t="b">
        <f t="shared" si="7"/>
        <v>1</v>
      </c>
      <c r="N75" s="23"/>
    </row>
    <row r="76" spans="1:14" ht="15" customHeight="1" x14ac:dyDescent="0.2">
      <c r="A76" s="4"/>
      <c r="B76" s="12">
        <f t="shared" si="6"/>
        <v>43524</v>
      </c>
      <c r="C76" s="13" t="s">
        <v>127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7"/>
        <v>0</v>
      </c>
      <c r="N76" s="23"/>
    </row>
    <row r="77" spans="1:14" ht="15" customHeight="1" x14ac:dyDescent="0.2">
      <c r="A77" s="4"/>
      <c r="B77" s="12">
        <f t="shared" si="6"/>
        <v>43524</v>
      </c>
      <c r="C77" s="13" t="s">
        <v>127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7"/>
        <v>0</v>
      </c>
      <c r="N77" s="23"/>
    </row>
    <row r="78" spans="1:14" ht="15.75" customHeight="1" thickBot="1" x14ac:dyDescent="0.25">
      <c r="A78" s="4"/>
      <c r="B78" s="14">
        <f t="shared" si="6"/>
        <v>43524</v>
      </c>
      <c r="C78" s="13" t="s">
        <v>127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7"/>
        <v>0</v>
      </c>
      <c r="N78" s="23"/>
    </row>
    <row r="79" spans="1:14" ht="15" customHeight="1" x14ac:dyDescent="0.2">
      <c r="A79" s="31">
        <v>43558</v>
      </c>
      <c r="B79" s="12">
        <f>IF(A79&gt;0,A79," ")</f>
        <v>43558</v>
      </c>
      <c r="C79" s="13" t="s">
        <v>127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7"/>
        <v>0</v>
      </c>
      <c r="N79" s="23"/>
    </row>
    <row r="80" spans="1:14" ht="15" customHeight="1" x14ac:dyDescent="0.2">
      <c r="A80" s="4"/>
      <c r="B80" s="12">
        <f t="shared" ref="B80:B92" si="8">IF(B79&gt;0,B79," ")</f>
        <v>43558</v>
      </c>
      <c r="C80" s="13" t="s">
        <v>127</v>
      </c>
      <c r="D80" s="13" t="s">
        <v>5</v>
      </c>
      <c r="E80" s="13" t="s">
        <v>19</v>
      </c>
      <c r="F80" s="29" t="s">
        <v>146</v>
      </c>
      <c r="G80" s="29" t="s">
        <v>147</v>
      </c>
      <c r="H80" s="29" t="s">
        <v>148</v>
      </c>
      <c r="I80" s="36" t="s">
        <v>49</v>
      </c>
      <c r="J80" s="29" t="s">
        <v>117</v>
      </c>
      <c r="K80" s="35"/>
      <c r="L80" s="30"/>
      <c r="M80" s="23" t="b">
        <f>AND(NOT(AND(ISBLANK(F84),ISBLANK(G84),ISBLANK(H84),ISBLANK(I84),ISBLANK(J84),ISBLANK(K84),ISBLANK(L80))), OR(LEN(C80)&lt;2,ISBLANK(D80),ISBLANK(E80),ISBLANK(F84),ISBLANK(G84),ISBLANK(H84),ISBLANK(I84),ISBLANK(J84),ISBLANK(K84),AND(K84=YesValue,ISBLANK(L80))))</f>
        <v>1</v>
      </c>
      <c r="N80" s="23"/>
    </row>
    <row r="81" spans="1:14" ht="15" customHeight="1" x14ac:dyDescent="0.2">
      <c r="A81" s="4"/>
      <c r="B81" s="12">
        <f t="shared" si="8"/>
        <v>43558</v>
      </c>
      <c r="C81" s="13" t="s">
        <v>127</v>
      </c>
      <c r="D81" s="13" t="s">
        <v>6</v>
      </c>
      <c r="E81" s="13" t="s">
        <v>20</v>
      </c>
      <c r="F81" s="29" t="s">
        <v>146</v>
      </c>
      <c r="G81" s="29" t="s">
        <v>147</v>
      </c>
      <c r="H81" s="29" t="s">
        <v>148</v>
      </c>
      <c r="I81" s="36" t="s">
        <v>49</v>
      </c>
      <c r="J81" s="29" t="s">
        <v>117</v>
      </c>
      <c r="K81" s="35"/>
      <c r="L81" s="30"/>
      <c r="M81" s="23" t="b">
        <f>AND(NOT(AND(ISBLANK(F85),ISBLANK(G85),ISBLANK(H85),ISBLANK(I85),ISBLANK(J85),ISBLANK(K85),ISBLANK(L81))), OR(LEN(C81)&lt;2,ISBLANK(D81),ISBLANK(E81),ISBLANK(F85),ISBLANK(G85),ISBLANK(H85),ISBLANK(I85),ISBLANK(J85),ISBLANK(K85),AND(K85=YesValue,ISBLANK(L81))))</f>
        <v>1</v>
      </c>
      <c r="N81" s="23"/>
    </row>
    <row r="82" spans="1:14" ht="15" customHeight="1" x14ac:dyDescent="0.2">
      <c r="A82" s="4"/>
      <c r="B82" s="12">
        <f t="shared" si="8"/>
        <v>43558</v>
      </c>
      <c r="C82" s="13" t="s">
        <v>127</v>
      </c>
      <c r="D82" s="13" t="s">
        <v>7</v>
      </c>
      <c r="E82" s="13" t="s">
        <v>21</v>
      </c>
      <c r="F82" s="29" t="s">
        <v>135</v>
      </c>
      <c r="G82" s="29" t="s">
        <v>136</v>
      </c>
      <c r="H82" s="29" t="s">
        <v>151</v>
      </c>
      <c r="I82" s="36" t="s">
        <v>49</v>
      </c>
      <c r="J82" s="29" t="s">
        <v>117</v>
      </c>
      <c r="K82" s="35"/>
      <c r="L82" s="30"/>
      <c r="M82" s="23" t="b">
        <f t="shared" si="7"/>
        <v>1</v>
      </c>
      <c r="N82" s="23"/>
    </row>
    <row r="83" spans="1:14" ht="15" customHeight="1" x14ac:dyDescent="0.2">
      <c r="A83" s="4"/>
      <c r="B83" s="12">
        <f t="shared" si="8"/>
        <v>43558</v>
      </c>
      <c r="C83" s="13" t="s">
        <v>127</v>
      </c>
      <c r="D83" s="13" t="s">
        <v>8</v>
      </c>
      <c r="E83" s="13" t="s">
        <v>22</v>
      </c>
      <c r="F83" s="29" t="s">
        <v>135</v>
      </c>
      <c r="G83" s="29" t="s">
        <v>136</v>
      </c>
      <c r="H83" s="29" t="s">
        <v>151</v>
      </c>
      <c r="I83" s="36" t="s">
        <v>49</v>
      </c>
      <c r="J83" s="29" t="s">
        <v>117</v>
      </c>
      <c r="K83" s="35"/>
      <c r="L83" s="30"/>
      <c r="M83" s="23" t="b">
        <f t="shared" si="7"/>
        <v>1</v>
      </c>
      <c r="N83" s="23"/>
    </row>
    <row r="84" spans="1:14" ht="15" customHeight="1" x14ac:dyDescent="0.2">
      <c r="A84" s="4"/>
      <c r="B84" s="12">
        <f t="shared" si="8"/>
        <v>43558</v>
      </c>
      <c r="C84" s="13" t="s">
        <v>127</v>
      </c>
      <c r="D84" s="13" t="s">
        <v>9</v>
      </c>
      <c r="E84" s="13" t="s">
        <v>23</v>
      </c>
      <c r="F84" s="29" t="s">
        <v>135</v>
      </c>
      <c r="G84" s="29" t="s">
        <v>136</v>
      </c>
      <c r="H84" s="29" t="s">
        <v>151</v>
      </c>
      <c r="I84" s="36" t="s">
        <v>49</v>
      </c>
      <c r="J84" s="29" t="s">
        <v>117</v>
      </c>
      <c r="K84" s="35"/>
      <c r="L84" s="30"/>
      <c r="M84" s="23" t="b">
        <f>AND(NOT(AND(ISBLANK(F88),ISBLANK(G88),ISBLANK(H88),ISBLANK(I88),ISBLANK(J88),ISBLANK(K88),ISBLANK(L84))), OR(LEN(C84)&lt;2,ISBLANK(D84),ISBLANK(E84),ISBLANK(F88),ISBLANK(G88),ISBLANK(H88),ISBLANK(I88),ISBLANK(J88),ISBLANK(K88),AND(K88=YesValue,ISBLANK(L84))))</f>
        <v>1</v>
      </c>
      <c r="N84" s="23"/>
    </row>
    <row r="85" spans="1:14" ht="15" customHeight="1" x14ac:dyDescent="0.2">
      <c r="A85" s="4"/>
      <c r="B85" s="12">
        <f t="shared" si="8"/>
        <v>43558</v>
      </c>
      <c r="C85" s="13" t="s">
        <v>127</v>
      </c>
      <c r="D85" s="13" t="s">
        <v>10</v>
      </c>
      <c r="E85" s="13" t="s">
        <v>24</v>
      </c>
      <c r="F85" s="29" t="s">
        <v>135</v>
      </c>
      <c r="G85" s="29" t="s">
        <v>136</v>
      </c>
      <c r="H85" s="29" t="s">
        <v>151</v>
      </c>
      <c r="I85" s="36" t="s">
        <v>49</v>
      </c>
      <c r="J85" s="29" t="s">
        <v>117</v>
      </c>
      <c r="K85" s="35"/>
      <c r="L85" s="30"/>
      <c r="M85" s="23" t="b">
        <f>AND(NOT(AND(ISBLANK(F89),ISBLANK(G89),ISBLANK(H89),ISBLANK(I89),ISBLANK(J89),ISBLANK(K89),ISBLANK(L85))), OR(LEN(C85)&lt;2,ISBLANK(D85),ISBLANK(E85),ISBLANK(F89),ISBLANK(G89),ISBLANK(H89),ISBLANK(I89),ISBLANK(J89),ISBLANK(K89),AND(K89=YesValue,ISBLANK(L85))))</f>
        <v>1</v>
      </c>
      <c r="N85" s="23"/>
    </row>
    <row r="86" spans="1:14" ht="15" customHeight="1" x14ac:dyDescent="0.2">
      <c r="A86" s="4"/>
      <c r="B86" s="12">
        <f t="shared" si="8"/>
        <v>43558</v>
      </c>
      <c r="C86" s="13" t="s">
        <v>127</v>
      </c>
      <c r="D86" s="13" t="s">
        <v>11</v>
      </c>
      <c r="E86" s="13" t="s">
        <v>25</v>
      </c>
      <c r="F86" s="29" t="s">
        <v>144</v>
      </c>
      <c r="G86" s="37" t="s">
        <v>145</v>
      </c>
      <c r="H86" s="29" t="s">
        <v>126</v>
      </c>
      <c r="I86" s="36" t="s">
        <v>49</v>
      </c>
      <c r="J86" s="29" t="s">
        <v>117</v>
      </c>
      <c r="K86" s="35"/>
      <c r="L86" s="30"/>
      <c r="M86" s="23" t="b">
        <f t="shared" si="7"/>
        <v>1</v>
      </c>
      <c r="N86" s="23"/>
    </row>
    <row r="87" spans="1:14" ht="15" customHeight="1" x14ac:dyDescent="0.2">
      <c r="A87" s="4"/>
      <c r="B87" s="12">
        <f t="shared" si="8"/>
        <v>43558</v>
      </c>
      <c r="C87" s="13" t="s">
        <v>127</v>
      </c>
      <c r="D87" s="13" t="s">
        <v>12</v>
      </c>
      <c r="E87" s="13" t="s">
        <v>26</v>
      </c>
      <c r="F87" s="29" t="s">
        <v>144</v>
      </c>
      <c r="G87" s="37" t="s">
        <v>145</v>
      </c>
      <c r="H87" s="29" t="s">
        <v>126</v>
      </c>
      <c r="I87" s="36" t="s">
        <v>49</v>
      </c>
      <c r="J87" s="29" t="s">
        <v>117</v>
      </c>
      <c r="K87" s="35"/>
      <c r="L87" s="30"/>
      <c r="M87" s="23" t="b">
        <f t="shared" si="7"/>
        <v>1</v>
      </c>
      <c r="N87" s="23"/>
    </row>
    <row r="88" spans="1:14" ht="15" customHeight="1" x14ac:dyDescent="0.2">
      <c r="A88" s="4"/>
      <c r="B88" s="12">
        <f t="shared" si="8"/>
        <v>43558</v>
      </c>
      <c r="C88" s="13" t="s">
        <v>127</v>
      </c>
      <c r="D88" s="13" t="s">
        <v>13</v>
      </c>
      <c r="E88" s="13" t="s">
        <v>27</v>
      </c>
      <c r="F88" s="29" t="s">
        <v>139</v>
      </c>
      <c r="G88" s="37" t="s">
        <v>140</v>
      </c>
      <c r="H88" s="29" t="s">
        <v>123</v>
      </c>
      <c r="I88" s="36" t="s">
        <v>49</v>
      </c>
      <c r="J88" s="29" t="s">
        <v>117</v>
      </c>
      <c r="K88" s="35"/>
      <c r="L88" s="30"/>
      <c r="M88" s="23" t="b">
        <f>AND(NOT(AND(ISBLANK(F80),ISBLANK(G80),ISBLANK(H80),ISBLANK(I80),ISBLANK(J80),ISBLANK(K80),ISBLANK(L88))), OR(LEN(C88)&lt;2,ISBLANK(D88),ISBLANK(E88),ISBLANK(F80),ISBLANK(G80),ISBLANK(H80),ISBLANK(I80),ISBLANK(J80),ISBLANK(K80),AND(K80=YesValue,ISBLANK(L88))))</f>
        <v>1</v>
      </c>
      <c r="N88" s="23"/>
    </row>
    <row r="89" spans="1:14" ht="15" customHeight="1" x14ac:dyDescent="0.2">
      <c r="A89" s="4"/>
      <c r="B89" s="12">
        <f t="shared" si="8"/>
        <v>43558</v>
      </c>
      <c r="C89" s="13" t="s">
        <v>127</v>
      </c>
      <c r="D89" s="13" t="s">
        <v>14</v>
      </c>
      <c r="E89" s="13" t="s">
        <v>28</v>
      </c>
      <c r="F89" s="29" t="s">
        <v>139</v>
      </c>
      <c r="G89" s="37" t="s">
        <v>140</v>
      </c>
      <c r="H89" s="29" t="s">
        <v>123</v>
      </c>
      <c r="I89" s="36" t="s">
        <v>49</v>
      </c>
      <c r="J89" s="29" t="s">
        <v>117</v>
      </c>
      <c r="K89" s="35"/>
      <c r="L89" s="30"/>
      <c r="M89" s="23" t="b">
        <f>AND(NOT(AND(ISBLANK(F81),ISBLANK(G81),ISBLANK(H81),ISBLANK(I81),ISBLANK(J81),ISBLANK(K81),ISBLANK(L89))), OR(LEN(C89)&lt;2,ISBLANK(D89),ISBLANK(E89),ISBLANK(F81),ISBLANK(G81),ISBLANK(H81),ISBLANK(I81),ISBLANK(J81),ISBLANK(K81),AND(K81=YesValue,ISBLANK(L89))))</f>
        <v>1</v>
      </c>
      <c r="N89" s="23"/>
    </row>
    <row r="90" spans="1:14" ht="15" customHeight="1" x14ac:dyDescent="0.2">
      <c r="A90" s="4"/>
      <c r="B90" s="12">
        <f t="shared" si="8"/>
        <v>43558</v>
      </c>
      <c r="C90" s="13" t="s">
        <v>127</v>
      </c>
      <c r="D90" s="13" t="s">
        <v>15</v>
      </c>
      <c r="E90" s="13" t="s">
        <v>29</v>
      </c>
      <c r="L90" s="30"/>
      <c r="M90" s="23" t="e">
        <f>AND(NOT(AND(ISBLANK(#REF!),ISBLANK(#REF!),ISBLANK(#REF!),ISBLANK(#REF!),ISBLANK(#REF!),ISBLANK(#REF!),ISBLANK(L90))), OR(LEN(C90)&lt;2,ISBLANK(D90),ISBLANK(E90),ISBLANK(#REF!),ISBLANK(#REF!),ISBLANK(#REF!),ISBLANK(#REF!),ISBLANK(#REF!),ISBLANK(#REF!),AND(#REF!=YesValue,ISBLANK(L90))))</f>
        <v>#REF!</v>
      </c>
      <c r="N90" s="23"/>
    </row>
    <row r="91" spans="1:14" ht="15" customHeight="1" x14ac:dyDescent="0.2">
      <c r="A91" s="4"/>
      <c r="B91" s="12">
        <f t="shared" si="8"/>
        <v>43558</v>
      </c>
      <c r="C91" s="13" t="s">
        <v>127</v>
      </c>
      <c r="D91" s="13" t="s">
        <v>16</v>
      </c>
      <c r="E91" s="13" t="s">
        <v>30</v>
      </c>
      <c r="L91" s="30"/>
      <c r="M91" s="23" t="e">
        <f>AND(NOT(AND(ISBLANK(#REF!),ISBLANK(#REF!),ISBLANK(#REF!),ISBLANK(#REF!),ISBLANK(#REF!),ISBLANK(#REF!),ISBLANK(L91))), OR(LEN(C91)&lt;2,ISBLANK(D91),ISBLANK(E91),ISBLANK(#REF!),ISBLANK(#REF!),ISBLANK(#REF!),ISBLANK(#REF!),ISBLANK(#REF!),ISBLANK(#REF!),AND(#REF!=YesValue,ISBLANK(L91))))</f>
        <v>#REF!</v>
      </c>
      <c r="N91" s="23"/>
    </row>
    <row r="92" spans="1:14" ht="15.75" customHeight="1" thickBot="1" x14ac:dyDescent="0.25">
      <c r="A92" s="4"/>
      <c r="B92" s="14">
        <f t="shared" si="8"/>
        <v>43558</v>
      </c>
      <c r="C92" s="13" t="s">
        <v>127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7"/>
        <v>0</v>
      </c>
      <c r="N92" s="23"/>
    </row>
    <row r="93" spans="1:14" ht="15" customHeight="1" x14ac:dyDescent="0.2">
      <c r="A93" s="31">
        <v>43579</v>
      </c>
      <c r="B93" s="12">
        <f>IF(A93&gt;0,A93," ")</f>
        <v>43579</v>
      </c>
      <c r="C93" s="13" t="s">
        <v>127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7"/>
        <v>0</v>
      </c>
      <c r="N93" s="23"/>
    </row>
    <row r="94" spans="1:14" ht="15" customHeight="1" x14ac:dyDescent="0.2">
      <c r="A94" s="4"/>
      <c r="B94" s="12">
        <f t="shared" ref="B94:B106" si="9">IF(B93&gt;0,B93," ")</f>
        <v>43579</v>
      </c>
      <c r="C94" s="13" t="s">
        <v>127</v>
      </c>
      <c r="D94" s="13" t="s">
        <v>5</v>
      </c>
      <c r="E94" s="13" t="s">
        <v>19</v>
      </c>
      <c r="F94" s="29" t="s">
        <v>141</v>
      </c>
      <c r="G94" s="29" t="s">
        <v>142</v>
      </c>
      <c r="H94" s="29" t="s">
        <v>143</v>
      </c>
      <c r="I94" s="36" t="s">
        <v>49</v>
      </c>
      <c r="J94" s="29" t="s">
        <v>117</v>
      </c>
      <c r="K94" s="35"/>
      <c r="L94" s="30"/>
      <c r="M94" s="23" t="b">
        <f t="shared" si="7"/>
        <v>1</v>
      </c>
      <c r="N94" s="23"/>
    </row>
    <row r="95" spans="1:14" ht="15" customHeight="1" x14ac:dyDescent="0.2">
      <c r="A95" s="4"/>
      <c r="B95" s="12">
        <f t="shared" si="9"/>
        <v>43579</v>
      </c>
      <c r="C95" s="13" t="s">
        <v>127</v>
      </c>
      <c r="D95" s="13" t="s">
        <v>6</v>
      </c>
      <c r="E95" s="13" t="s">
        <v>20</v>
      </c>
      <c r="F95" s="29" t="s">
        <v>141</v>
      </c>
      <c r="G95" s="29" t="s">
        <v>142</v>
      </c>
      <c r="H95" s="29" t="s">
        <v>143</v>
      </c>
      <c r="I95" s="36" t="s">
        <v>49</v>
      </c>
      <c r="J95" s="29" t="s">
        <v>117</v>
      </c>
      <c r="K95" s="35"/>
      <c r="L95" s="30"/>
      <c r="M95" s="23" t="b">
        <f t="shared" si="7"/>
        <v>1</v>
      </c>
      <c r="N95" s="23"/>
    </row>
    <row r="96" spans="1:14" ht="15" customHeight="1" x14ac:dyDescent="0.2">
      <c r="A96" s="4"/>
      <c r="B96" s="12">
        <f t="shared" si="9"/>
        <v>43579</v>
      </c>
      <c r="C96" s="13" t="s">
        <v>127</v>
      </c>
      <c r="D96" s="13" t="s">
        <v>7</v>
      </c>
      <c r="E96" s="13" t="s">
        <v>21</v>
      </c>
      <c r="F96" s="29" t="s">
        <v>135</v>
      </c>
      <c r="G96" s="29" t="s">
        <v>136</v>
      </c>
      <c r="H96" s="29" t="s">
        <v>151</v>
      </c>
      <c r="I96" s="36" t="s">
        <v>49</v>
      </c>
      <c r="J96" s="29" t="s">
        <v>117</v>
      </c>
      <c r="K96" s="35"/>
      <c r="L96" s="30"/>
      <c r="M96" s="23" t="b">
        <f t="shared" si="7"/>
        <v>1</v>
      </c>
      <c r="N96" s="23"/>
    </row>
    <row r="97" spans="1:14" ht="15" customHeight="1" x14ac:dyDescent="0.2">
      <c r="A97" s="4"/>
      <c r="B97" s="12">
        <f t="shared" si="9"/>
        <v>43579</v>
      </c>
      <c r="C97" s="13" t="s">
        <v>127</v>
      </c>
      <c r="D97" s="13" t="s">
        <v>8</v>
      </c>
      <c r="E97" s="13" t="s">
        <v>22</v>
      </c>
      <c r="F97" s="29" t="s">
        <v>135</v>
      </c>
      <c r="G97" s="29" t="s">
        <v>136</v>
      </c>
      <c r="H97" s="29" t="s">
        <v>151</v>
      </c>
      <c r="I97" s="36" t="s">
        <v>49</v>
      </c>
      <c r="J97" s="29" t="s">
        <v>117</v>
      </c>
      <c r="K97" s="35"/>
      <c r="L97" s="30"/>
      <c r="M97" s="23" t="b">
        <f t="shared" si="7"/>
        <v>1</v>
      </c>
      <c r="N97" s="23"/>
    </row>
    <row r="98" spans="1:14" ht="15" customHeight="1" x14ac:dyDescent="0.2">
      <c r="A98" s="4"/>
      <c r="B98" s="12">
        <f t="shared" si="9"/>
        <v>43579</v>
      </c>
      <c r="C98" s="13" t="s">
        <v>127</v>
      </c>
      <c r="D98" s="13" t="s">
        <v>9</v>
      </c>
      <c r="E98" s="13" t="s">
        <v>23</v>
      </c>
      <c r="F98" s="29" t="s">
        <v>137</v>
      </c>
      <c r="G98" s="29" t="s">
        <v>138</v>
      </c>
      <c r="H98" s="29" t="s">
        <v>134</v>
      </c>
      <c r="I98" s="36" t="s">
        <v>49</v>
      </c>
      <c r="J98" s="29" t="s">
        <v>117</v>
      </c>
      <c r="K98" s="35"/>
      <c r="L98" s="30"/>
      <c r="M98" s="23" t="b">
        <f t="shared" si="7"/>
        <v>1</v>
      </c>
      <c r="N98" s="23"/>
    </row>
    <row r="99" spans="1:14" ht="15" customHeight="1" x14ac:dyDescent="0.2">
      <c r="A99" s="4"/>
      <c r="B99" s="12">
        <f t="shared" si="9"/>
        <v>43579</v>
      </c>
      <c r="C99" s="13" t="s">
        <v>127</v>
      </c>
      <c r="D99" s="13" t="s">
        <v>10</v>
      </c>
      <c r="E99" s="13" t="s">
        <v>24</v>
      </c>
      <c r="F99" s="29" t="s">
        <v>137</v>
      </c>
      <c r="G99" s="29" t="s">
        <v>138</v>
      </c>
      <c r="H99" s="29" t="s">
        <v>134</v>
      </c>
      <c r="I99" s="36" t="s">
        <v>49</v>
      </c>
      <c r="J99" s="29" t="s">
        <v>117</v>
      </c>
      <c r="K99" s="35"/>
      <c r="L99" s="30"/>
      <c r="M99" s="23" t="b">
        <f t="shared" si="7"/>
        <v>1</v>
      </c>
      <c r="N99" s="23"/>
    </row>
    <row r="100" spans="1:14" ht="15" customHeight="1" x14ac:dyDescent="0.2">
      <c r="A100" s="4"/>
      <c r="B100" s="12">
        <f t="shared" si="9"/>
        <v>43579</v>
      </c>
      <c r="C100" s="13" t="s">
        <v>127</v>
      </c>
      <c r="D100" s="13" t="s">
        <v>11</v>
      </c>
      <c r="E100" s="13" t="s">
        <v>25</v>
      </c>
      <c r="F100" s="29" t="s">
        <v>137</v>
      </c>
      <c r="G100" s="29" t="s">
        <v>138</v>
      </c>
      <c r="H100" s="29" t="s">
        <v>134</v>
      </c>
      <c r="I100" s="36" t="s">
        <v>49</v>
      </c>
      <c r="J100" s="29" t="s">
        <v>117</v>
      </c>
      <c r="K100" s="35"/>
      <c r="L100" s="30"/>
      <c r="M100" s="23" t="b">
        <f t="shared" si="7"/>
        <v>1</v>
      </c>
      <c r="N100" s="23"/>
    </row>
    <row r="101" spans="1:14" ht="15" customHeight="1" x14ac:dyDescent="0.2">
      <c r="A101" s="4"/>
      <c r="B101" s="12">
        <f t="shared" si="9"/>
        <v>43579</v>
      </c>
      <c r="C101" s="13" t="s">
        <v>127</v>
      </c>
      <c r="D101" s="13" t="s">
        <v>12</v>
      </c>
      <c r="E101" s="13" t="s">
        <v>26</v>
      </c>
      <c r="F101" s="29" t="s">
        <v>137</v>
      </c>
      <c r="G101" s="29" t="s">
        <v>138</v>
      </c>
      <c r="H101" s="29" t="s">
        <v>134</v>
      </c>
      <c r="I101" s="36" t="s">
        <v>49</v>
      </c>
      <c r="J101" s="29" t="s">
        <v>117</v>
      </c>
      <c r="K101" s="35"/>
      <c r="L101" s="30"/>
      <c r="M101" s="23" t="b">
        <f t="shared" si="7"/>
        <v>1</v>
      </c>
      <c r="N101" s="23"/>
    </row>
    <row r="102" spans="1:14" ht="15" customHeight="1" x14ac:dyDescent="0.2">
      <c r="A102" s="4"/>
      <c r="B102" s="12">
        <f t="shared" si="9"/>
        <v>43579</v>
      </c>
      <c r="C102" s="13" t="s">
        <v>127</v>
      </c>
      <c r="D102" s="13" t="s">
        <v>13</v>
      </c>
      <c r="E102" s="13" t="s">
        <v>27</v>
      </c>
      <c r="F102" s="29" t="s">
        <v>144</v>
      </c>
      <c r="G102" s="37" t="s">
        <v>145</v>
      </c>
      <c r="H102" s="29" t="s">
        <v>126</v>
      </c>
      <c r="I102" s="36" t="s">
        <v>49</v>
      </c>
      <c r="J102" s="29" t="s">
        <v>117</v>
      </c>
      <c r="K102" s="35"/>
      <c r="L102" s="30"/>
      <c r="M102" s="23" t="b">
        <f t="shared" si="7"/>
        <v>1</v>
      </c>
      <c r="N102" s="23"/>
    </row>
    <row r="103" spans="1:14" ht="15" customHeight="1" x14ac:dyDescent="0.2">
      <c r="A103" s="4"/>
      <c r="B103" s="12">
        <f t="shared" si="9"/>
        <v>43579</v>
      </c>
      <c r="C103" s="13" t="s">
        <v>127</v>
      </c>
      <c r="D103" s="13" t="s">
        <v>14</v>
      </c>
      <c r="E103" s="13" t="s">
        <v>28</v>
      </c>
      <c r="F103" s="29" t="s">
        <v>144</v>
      </c>
      <c r="G103" s="37" t="s">
        <v>145</v>
      </c>
      <c r="H103" s="29" t="s">
        <v>126</v>
      </c>
      <c r="I103" s="36" t="s">
        <v>49</v>
      </c>
      <c r="J103" s="29" t="s">
        <v>117</v>
      </c>
      <c r="K103" s="35"/>
      <c r="L103" s="30"/>
      <c r="M103" s="23" t="b">
        <f t="shared" si="7"/>
        <v>1</v>
      </c>
      <c r="N103" s="23"/>
    </row>
    <row r="104" spans="1:14" ht="15" customHeight="1" x14ac:dyDescent="0.2">
      <c r="A104" s="4"/>
      <c r="B104" s="12">
        <f t="shared" si="9"/>
        <v>43579</v>
      </c>
      <c r="C104" s="13" t="s">
        <v>127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7"/>
        <v>0</v>
      </c>
      <c r="N104" s="23"/>
    </row>
    <row r="105" spans="1:14" ht="15" customHeight="1" x14ac:dyDescent="0.2">
      <c r="A105" s="4"/>
      <c r="B105" s="12">
        <f t="shared" si="9"/>
        <v>43579</v>
      </c>
      <c r="C105" s="13" t="s">
        <v>127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7"/>
        <v>0</v>
      </c>
      <c r="N105" s="23"/>
    </row>
    <row r="106" spans="1:14" ht="15.75" customHeight="1" thickBot="1" x14ac:dyDescent="0.25">
      <c r="A106" s="4"/>
      <c r="B106" s="14">
        <f t="shared" si="9"/>
        <v>43579</v>
      </c>
      <c r="C106" s="13" t="s">
        <v>127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7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/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7"/>
        <v>0</v>
      </c>
      <c r="N107" s="23"/>
    </row>
    <row r="108" spans="1:14" ht="15" customHeight="1" x14ac:dyDescent="0.2">
      <c r="A108" s="4"/>
      <c r="B108" s="12" t="str">
        <f t="shared" ref="B108:B120" si="10">IF(B107&gt;0,B107," ")</f>
        <v xml:space="preserve"> </v>
      </c>
      <c r="C108" s="13"/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7"/>
        <v>0</v>
      </c>
      <c r="N108" s="23"/>
    </row>
    <row r="109" spans="1:14" ht="15" customHeight="1" x14ac:dyDescent="0.2">
      <c r="A109" s="4"/>
      <c r="B109" s="12" t="str">
        <f t="shared" si="10"/>
        <v xml:space="preserve"> </v>
      </c>
      <c r="C109" s="13"/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7"/>
        <v>0</v>
      </c>
      <c r="N109" s="23"/>
    </row>
    <row r="110" spans="1:14" ht="15" customHeight="1" x14ac:dyDescent="0.2">
      <c r="A110" s="4"/>
      <c r="B110" s="12" t="str">
        <f t="shared" si="10"/>
        <v xml:space="preserve"> </v>
      </c>
      <c r="C110" s="13"/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7"/>
        <v>0</v>
      </c>
      <c r="N110" s="23"/>
    </row>
    <row r="111" spans="1:14" ht="15" customHeight="1" x14ac:dyDescent="0.2">
      <c r="A111" s="4"/>
      <c r="B111" s="12" t="str">
        <f t="shared" si="10"/>
        <v xml:space="preserve"> </v>
      </c>
      <c r="C111" s="13"/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7"/>
        <v>0</v>
      </c>
      <c r="N111" s="23"/>
    </row>
    <row r="112" spans="1:14" ht="15" customHeight="1" x14ac:dyDescent="0.2">
      <c r="A112" s="4"/>
      <c r="B112" s="12" t="str">
        <f t="shared" si="10"/>
        <v xml:space="preserve"> </v>
      </c>
      <c r="C112" s="13"/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7"/>
        <v>0</v>
      </c>
      <c r="N112" s="23"/>
    </row>
    <row r="113" spans="1:14" ht="15" customHeight="1" x14ac:dyDescent="0.2">
      <c r="A113" s="4"/>
      <c r="B113" s="12" t="str">
        <f t="shared" si="10"/>
        <v xml:space="preserve"> </v>
      </c>
      <c r="C113" s="13"/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7"/>
        <v>0</v>
      </c>
      <c r="N113" s="23"/>
    </row>
    <row r="114" spans="1:14" ht="15" customHeight="1" x14ac:dyDescent="0.2">
      <c r="A114" s="4"/>
      <c r="B114" s="12" t="str">
        <f t="shared" si="10"/>
        <v xml:space="preserve"> </v>
      </c>
      <c r="C114" s="13"/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7"/>
        <v>0</v>
      </c>
      <c r="N114" s="23"/>
    </row>
    <row r="115" spans="1:14" ht="15" customHeight="1" x14ac:dyDescent="0.2">
      <c r="A115" s="4"/>
      <c r="B115" s="12" t="str">
        <f t="shared" si="10"/>
        <v xml:space="preserve"> </v>
      </c>
      <c r="C115" s="13"/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7"/>
        <v>0</v>
      </c>
      <c r="N115" s="23"/>
    </row>
    <row r="116" spans="1:14" ht="15" customHeight="1" x14ac:dyDescent="0.2">
      <c r="A116" s="4"/>
      <c r="B116" s="12" t="str">
        <f t="shared" si="10"/>
        <v xml:space="preserve"> </v>
      </c>
      <c r="C116" s="13"/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7"/>
        <v>0</v>
      </c>
      <c r="N116" s="23"/>
    </row>
    <row r="117" spans="1:14" ht="15" customHeight="1" x14ac:dyDescent="0.2">
      <c r="A117" s="4"/>
      <c r="B117" s="12" t="str">
        <f t="shared" si="10"/>
        <v xml:space="preserve"> </v>
      </c>
      <c r="C117" s="13"/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7"/>
        <v>0</v>
      </c>
      <c r="N117" s="23"/>
    </row>
    <row r="118" spans="1:14" ht="15" customHeight="1" x14ac:dyDescent="0.2">
      <c r="A118" s="4"/>
      <c r="B118" s="12" t="str">
        <f t="shared" si="10"/>
        <v xml:space="preserve"> </v>
      </c>
      <c r="C118" s="13"/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7"/>
        <v>0</v>
      </c>
      <c r="N118" s="23"/>
    </row>
    <row r="119" spans="1:14" ht="15" customHeight="1" x14ac:dyDescent="0.2">
      <c r="A119" s="4"/>
      <c r="B119" s="12" t="str">
        <f t="shared" si="10"/>
        <v xml:space="preserve"> </v>
      </c>
      <c r="C119" s="13"/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7"/>
        <v>0</v>
      </c>
      <c r="N119" s="23"/>
    </row>
    <row r="120" spans="1:14" ht="15.75" customHeight="1" thickBot="1" x14ac:dyDescent="0.25">
      <c r="A120" s="4"/>
      <c r="B120" s="14" t="str">
        <f t="shared" si="10"/>
        <v xml:space="preserve"> </v>
      </c>
      <c r="C120" s="13"/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7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ref="C121:C136" si="11">IFERROR(IF(B121&gt;1,CHOOSE(WEEKDAY(B121),"Neděle","Pondělí","Úterý","Středa","Čtvrtek","Pátek","Sobota")," ")," ")</f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7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11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7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11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7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11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7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11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7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11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7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11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7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11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7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11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7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11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7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11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7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11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7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11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7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11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7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11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7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11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7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288">
    <cfRule type="expression" dxfId="304" priority="302" stopIfTrue="1">
      <formula xml:space="preserve"> AND(M9,K9 = YesValue)</formula>
    </cfRule>
    <cfRule type="expression" dxfId="303" priority="314">
      <formula>(K9 = YesValue)</formula>
    </cfRule>
  </conditionalFormatting>
  <conditionalFormatting sqref="F9:F23 F30 F34:F37 F50:F51 F60:F65 F74 F76:F79 F92:F93 F104:F288">
    <cfRule type="expression" dxfId="302" priority="313">
      <formula>M9</formula>
    </cfRule>
  </conditionalFormatting>
  <conditionalFormatting sqref="F10:F11">
    <cfRule type="expression" dxfId="301" priority="312">
      <formula>M10</formula>
    </cfRule>
  </conditionalFormatting>
  <conditionalFormatting sqref="G9:G23 G30 G34:G37 G50:G51 G60:G65 G74 G76:G79 G92:G93 G104:G288">
    <cfRule type="expression" dxfId="300" priority="309">
      <formula>M9</formula>
    </cfRule>
  </conditionalFormatting>
  <conditionalFormatting sqref="G10:G11">
    <cfRule type="expression" dxfId="299" priority="308">
      <formula>M10</formula>
    </cfRule>
  </conditionalFormatting>
  <conditionalFormatting sqref="H9:H23 H30 H34:H37 H50:H51 H60:H65 H74 H76:H79 H92:H93 H104:H288">
    <cfRule type="expression" dxfId="298" priority="307">
      <formula>M9</formula>
    </cfRule>
  </conditionalFormatting>
  <conditionalFormatting sqref="I9:I23 I30 I34:I37 I50:I51 I60:I65 I74 I76:I79 I92:I93 I104:I288">
    <cfRule type="expression" dxfId="297" priority="306">
      <formula>M9</formula>
    </cfRule>
  </conditionalFormatting>
  <conditionalFormatting sqref="J9:J23 J30 J34:J37 J50:J51 J60:J65 J74 J76:J79 J92:J93 J104:J288">
    <cfRule type="expression" dxfId="296" priority="304">
      <formula>M9</formula>
    </cfRule>
  </conditionalFormatting>
  <conditionalFormatting sqref="K9:K39 K42:K45 K92:K288 K50:K79 K82:K83 K86:K87">
    <cfRule type="expression" dxfId="295" priority="303">
      <formula>M9</formula>
    </cfRule>
  </conditionalFormatting>
  <conditionalFormatting sqref="C9">
    <cfRule type="expression" dxfId="294" priority="301">
      <formula>M9</formula>
    </cfRule>
  </conditionalFormatting>
  <conditionalFormatting sqref="D9">
    <cfRule type="expression" dxfId="293" priority="300">
      <formula>M9</formula>
    </cfRule>
  </conditionalFormatting>
  <conditionalFormatting sqref="E9">
    <cfRule type="expression" dxfId="292" priority="299">
      <formula>M9</formula>
    </cfRule>
  </conditionalFormatting>
  <conditionalFormatting sqref="E3">
    <cfRule type="expression" dxfId="291" priority="298">
      <formula xml:space="preserve"> $M$1</formula>
    </cfRule>
  </conditionalFormatting>
  <conditionalFormatting sqref="I6:K6">
    <cfRule type="expression" dxfId="290" priority="293">
      <formula xml:space="preserve"> $M$1</formula>
    </cfRule>
  </conditionalFormatting>
  <conditionalFormatting sqref="E2">
    <cfRule type="expression" dxfId="289" priority="297">
      <formula xml:space="preserve"> $M$1</formula>
    </cfRule>
  </conditionalFormatting>
  <conditionalFormatting sqref="E5">
    <cfRule type="expression" dxfId="288" priority="295">
      <formula xml:space="preserve"> $M$1</formula>
    </cfRule>
  </conditionalFormatting>
  <conditionalFormatting sqref="F6:G6">
    <cfRule type="expression" dxfId="287" priority="294">
      <formula xml:space="preserve"> $M$1</formula>
    </cfRule>
  </conditionalFormatting>
  <conditionalFormatting sqref="E1">
    <cfRule type="expression" dxfId="286" priority="292">
      <formula xml:space="preserve"> $M$1</formula>
    </cfRule>
  </conditionalFormatting>
  <conditionalFormatting sqref="L18">
    <cfRule type="expression" dxfId="285" priority="290" stopIfTrue="1">
      <formula xml:space="preserve"> AND(M18,K18 = YesValue)</formula>
    </cfRule>
    <cfRule type="expression" dxfId="284" priority="291">
      <formula>(K18 = YesValue)</formula>
    </cfRule>
  </conditionalFormatting>
  <conditionalFormatting sqref="L19">
    <cfRule type="expression" dxfId="283" priority="288" stopIfTrue="1">
      <formula xml:space="preserve"> AND(M19,K19 = YesValue)</formula>
    </cfRule>
    <cfRule type="expression" dxfId="282" priority="289">
      <formula>(K19 = YesValue)</formula>
    </cfRule>
  </conditionalFormatting>
  <conditionalFormatting sqref="L28:L31">
    <cfRule type="expression" dxfId="281" priority="286" stopIfTrue="1">
      <formula xml:space="preserve"> AND(M28,K28 = YesValue)</formula>
    </cfRule>
    <cfRule type="expression" dxfId="280" priority="287">
      <formula>(K28 = YesValue)</formula>
    </cfRule>
  </conditionalFormatting>
  <conditionalFormatting sqref="F24">
    <cfRule type="expression" dxfId="279" priority="283">
      <formula>M24</formula>
    </cfRule>
  </conditionalFormatting>
  <conditionalFormatting sqref="G24">
    <cfRule type="expression" dxfId="278" priority="282">
      <formula>M24</formula>
    </cfRule>
  </conditionalFormatting>
  <conditionalFormatting sqref="H24">
    <cfRule type="expression" dxfId="277" priority="281">
      <formula>M24</formula>
    </cfRule>
  </conditionalFormatting>
  <conditionalFormatting sqref="I24">
    <cfRule type="expression" dxfId="276" priority="280">
      <formula>M24</formula>
    </cfRule>
  </conditionalFormatting>
  <conditionalFormatting sqref="J24">
    <cfRule type="expression" dxfId="275" priority="279">
      <formula>M24</formula>
    </cfRule>
  </conditionalFormatting>
  <conditionalFormatting sqref="F25">
    <cfRule type="expression" dxfId="274" priority="278">
      <formula>M25</formula>
    </cfRule>
  </conditionalFormatting>
  <conditionalFormatting sqref="G25">
    <cfRule type="expression" dxfId="273" priority="277">
      <formula>M25</formula>
    </cfRule>
  </conditionalFormatting>
  <conditionalFormatting sqref="H25">
    <cfRule type="expression" dxfId="272" priority="276">
      <formula>M25</formula>
    </cfRule>
  </conditionalFormatting>
  <conditionalFormatting sqref="I25">
    <cfRule type="expression" dxfId="271" priority="275">
      <formula>M25</formula>
    </cfRule>
  </conditionalFormatting>
  <conditionalFormatting sqref="J25">
    <cfRule type="expression" dxfId="270" priority="274">
      <formula>M25</formula>
    </cfRule>
  </conditionalFormatting>
  <conditionalFormatting sqref="F26">
    <cfRule type="expression" dxfId="269" priority="273">
      <formula>M26</formula>
    </cfRule>
  </conditionalFormatting>
  <conditionalFormatting sqref="G26">
    <cfRule type="expression" dxfId="268" priority="272">
      <formula>M26</formula>
    </cfRule>
  </conditionalFormatting>
  <conditionalFormatting sqref="H26">
    <cfRule type="expression" dxfId="267" priority="271">
      <formula>M26</formula>
    </cfRule>
  </conditionalFormatting>
  <conditionalFormatting sqref="I26">
    <cfRule type="expression" dxfId="266" priority="270">
      <formula>M26</formula>
    </cfRule>
  </conditionalFormatting>
  <conditionalFormatting sqref="J26">
    <cfRule type="expression" dxfId="265" priority="269">
      <formula>M26</formula>
    </cfRule>
  </conditionalFormatting>
  <conditionalFormatting sqref="F27">
    <cfRule type="expression" dxfId="264" priority="268">
      <formula>M27</formula>
    </cfRule>
  </conditionalFormatting>
  <conditionalFormatting sqref="G27">
    <cfRule type="expression" dxfId="263" priority="267">
      <formula>M27</formula>
    </cfRule>
  </conditionalFormatting>
  <conditionalFormatting sqref="H27">
    <cfRule type="expression" dxfId="262" priority="266">
      <formula>M27</formula>
    </cfRule>
  </conditionalFormatting>
  <conditionalFormatting sqref="I27">
    <cfRule type="expression" dxfId="261" priority="265">
      <formula>M27</formula>
    </cfRule>
  </conditionalFormatting>
  <conditionalFormatting sqref="J27">
    <cfRule type="expression" dxfId="260" priority="264">
      <formula>M27</formula>
    </cfRule>
  </conditionalFormatting>
  <conditionalFormatting sqref="F28">
    <cfRule type="expression" dxfId="259" priority="263">
      <formula>M28</formula>
    </cfRule>
  </conditionalFormatting>
  <conditionalFormatting sqref="G28">
    <cfRule type="expression" dxfId="258" priority="262">
      <formula>M28</formula>
    </cfRule>
  </conditionalFormatting>
  <conditionalFormatting sqref="H28">
    <cfRule type="expression" dxfId="257" priority="261">
      <formula>M28</formula>
    </cfRule>
  </conditionalFormatting>
  <conditionalFormatting sqref="I28">
    <cfRule type="expression" dxfId="256" priority="260">
      <formula>M28</formula>
    </cfRule>
  </conditionalFormatting>
  <conditionalFormatting sqref="J28">
    <cfRule type="expression" dxfId="255" priority="259">
      <formula>M28</formula>
    </cfRule>
  </conditionalFormatting>
  <conditionalFormatting sqref="F29">
    <cfRule type="expression" dxfId="254" priority="258">
      <formula>M29</formula>
    </cfRule>
  </conditionalFormatting>
  <conditionalFormatting sqref="G29">
    <cfRule type="expression" dxfId="253" priority="257">
      <formula>M29</formula>
    </cfRule>
  </conditionalFormatting>
  <conditionalFormatting sqref="H29">
    <cfRule type="expression" dxfId="252" priority="256">
      <formula>M29</formula>
    </cfRule>
  </conditionalFormatting>
  <conditionalFormatting sqref="I29">
    <cfRule type="expression" dxfId="251" priority="255">
      <formula>M29</formula>
    </cfRule>
  </conditionalFormatting>
  <conditionalFormatting sqref="J29">
    <cfRule type="expression" dxfId="250" priority="254">
      <formula>M29</formula>
    </cfRule>
  </conditionalFormatting>
  <conditionalFormatting sqref="F31">
    <cfRule type="expression" dxfId="249" priority="253">
      <formula>M31</formula>
    </cfRule>
  </conditionalFormatting>
  <conditionalFormatting sqref="G31">
    <cfRule type="expression" dxfId="248" priority="252">
      <formula>M31</formula>
    </cfRule>
  </conditionalFormatting>
  <conditionalFormatting sqref="H31">
    <cfRule type="expression" dxfId="247" priority="251">
      <formula>M31</formula>
    </cfRule>
  </conditionalFormatting>
  <conditionalFormatting sqref="I31">
    <cfRule type="expression" dxfId="246" priority="250">
      <formula>M31</formula>
    </cfRule>
  </conditionalFormatting>
  <conditionalFormatting sqref="J31">
    <cfRule type="expression" dxfId="245" priority="249">
      <formula>M31</formula>
    </cfRule>
  </conditionalFormatting>
  <conditionalFormatting sqref="F32">
    <cfRule type="expression" dxfId="244" priority="248">
      <formula>M32</formula>
    </cfRule>
  </conditionalFormatting>
  <conditionalFormatting sqref="G32">
    <cfRule type="expression" dxfId="243" priority="247">
      <formula>M32</formula>
    </cfRule>
  </conditionalFormatting>
  <conditionalFormatting sqref="H32">
    <cfRule type="expression" dxfId="242" priority="246">
      <formula>M32</formula>
    </cfRule>
  </conditionalFormatting>
  <conditionalFormatting sqref="I32">
    <cfRule type="expression" dxfId="241" priority="245">
      <formula>M32</formula>
    </cfRule>
  </conditionalFormatting>
  <conditionalFormatting sqref="J32">
    <cfRule type="expression" dxfId="240" priority="244">
      <formula>M32</formula>
    </cfRule>
  </conditionalFormatting>
  <conditionalFormatting sqref="F33">
    <cfRule type="expression" dxfId="239" priority="243">
      <formula>M33</formula>
    </cfRule>
  </conditionalFormatting>
  <conditionalFormatting sqref="G33">
    <cfRule type="expression" dxfId="238" priority="242">
      <formula>M33</formula>
    </cfRule>
  </conditionalFormatting>
  <conditionalFormatting sqref="H33">
    <cfRule type="expression" dxfId="237" priority="241">
      <formula>M33</formula>
    </cfRule>
  </conditionalFormatting>
  <conditionalFormatting sqref="I33">
    <cfRule type="expression" dxfId="236" priority="240">
      <formula>M33</formula>
    </cfRule>
  </conditionalFormatting>
  <conditionalFormatting sqref="J33">
    <cfRule type="expression" dxfId="235" priority="239">
      <formula>M33</formula>
    </cfRule>
  </conditionalFormatting>
  <conditionalFormatting sqref="F38">
    <cfRule type="expression" dxfId="234" priority="238">
      <formula>M38</formula>
    </cfRule>
  </conditionalFormatting>
  <conditionalFormatting sqref="F38">
    <cfRule type="expression" dxfId="233" priority="237">
      <formula>M38</formula>
    </cfRule>
  </conditionalFormatting>
  <conditionalFormatting sqref="G38">
    <cfRule type="expression" dxfId="232" priority="236">
      <formula>M38</formula>
    </cfRule>
  </conditionalFormatting>
  <conditionalFormatting sqref="G38">
    <cfRule type="expression" dxfId="231" priority="235">
      <formula>M38</formula>
    </cfRule>
  </conditionalFormatting>
  <conditionalFormatting sqref="H38">
    <cfRule type="expression" dxfId="230" priority="234">
      <formula>M38</formula>
    </cfRule>
  </conditionalFormatting>
  <conditionalFormatting sqref="I38">
    <cfRule type="expression" dxfId="229" priority="233">
      <formula>M38</formula>
    </cfRule>
  </conditionalFormatting>
  <conditionalFormatting sqref="J38">
    <cfRule type="expression" dxfId="228" priority="232">
      <formula>M38</formula>
    </cfRule>
  </conditionalFormatting>
  <conditionalFormatting sqref="F39">
    <cfRule type="expression" dxfId="227" priority="231">
      <formula>M39</formula>
    </cfRule>
  </conditionalFormatting>
  <conditionalFormatting sqref="F39">
    <cfRule type="expression" dxfId="226" priority="230">
      <formula>M39</formula>
    </cfRule>
  </conditionalFormatting>
  <conditionalFormatting sqref="G39">
    <cfRule type="expression" dxfId="225" priority="229">
      <formula>M39</formula>
    </cfRule>
  </conditionalFormatting>
  <conditionalFormatting sqref="G39">
    <cfRule type="expression" dxfId="224" priority="228">
      <formula>M39</formula>
    </cfRule>
  </conditionalFormatting>
  <conditionalFormatting sqref="H39">
    <cfRule type="expression" dxfId="223" priority="227">
      <formula>M39</formula>
    </cfRule>
  </conditionalFormatting>
  <conditionalFormatting sqref="I39">
    <cfRule type="expression" dxfId="222" priority="226">
      <formula>M39</formula>
    </cfRule>
  </conditionalFormatting>
  <conditionalFormatting sqref="J39">
    <cfRule type="expression" dxfId="221" priority="225">
      <formula>M39</formula>
    </cfRule>
  </conditionalFormatting>
  <conditionalFormatting sqref="F46">
    <cfRule type="expression" dxfId="220" priority="224">
      <formula>M40</formula>
    </cfRule>
  </conditionalFormatting>
  <conditionalFormatting sqref="G46">
    <cfRule type="expression" dxfId="219" priority="223">
      <formula>M40</formula>
    </cfRule>
  </conditionalFormatting>
  <conditionalFormatting sqref="H46">
    <cfRule type="expression" dxfId="218" priority="222">
      <formula>M40</formula>
    </cfRule>
  </conditionalFormatting>
  <conditionalFormatting sqref="I46">
    <cfRule type="expression" dxfId="217" priority="221">
      <formula>M40</formula>
    </cfRule>
  </conditionalFormatting>
  <conditionalFormatting sqref="J46">
    <cfRule type="expression" dxfId="216" priority="220">
      <formula>M40</formula>
    </cfRule>
  </conditionalFormatting>
  <conditionalFormatting sqref="F47">
    <cfRule type="expression" dxfId="215" priority="219">
      <formula>M41</formula>
    </cfRule>
  </conditionalFormatting>
  <conditionalFormatting sqref="G47">
    <cfRule type="expression" dxfId="214" priority="218">
      <formula>M41</formula>
    </cfRule>
  </conditionalFormatting>
  <conditionalFormatting sqref="H47">
    <cfRule type="expression" dxfId="213" priority="217">
      <formula>M41</formula>
    </cfRule>
  </conditionalFormatting>
  <conditionalFormatting sqref="I47">
    <cfRule type="expression" dxfId="212" priority="216">
      <formula>M41</formula>
    </cfRule>
  </conditionalFormatting>
  <conditionalFormatting sqref="J47">
    <cfRule type="expression" dxfId="211" priority="215">
      <formula>M41</formula>
    </cfRule>
  </conditionalFormatting>
  <conditionalFormatting sqref="F42">
    <cfRule type="expression" dxfId="210" priority="214">
      <formula>M42</formula>
    </cfRule>
  </conditionalFormatting>
  <conditionalFormatting sqref="G42">
    <cfRule type="expression" dxfId="209" priority="213">
      <formula>M42</formula>
    </cfRule>
  </conditionalFormatting>
  <conditionalFormatting sqref="H42">
    <cfRule type="expression" dxfId="208" priority="212">
      <formula>M42</formula>
    </cfRule>
  </conditionalFormatting>
  <conditionalFormatting sqref="I42">
    <cfRule type="expression" dxfId="207" priority="211">
      <formula>M42</formula>
    </cfRule>
  </conditionalFormatting>
  <conditionalFormatting sqref="J42">
    <cfRule type="expression" dxfId="206" priority="210">
      <formula>M42</formula>
    </cfRule>
  </conditionalFormatting>
  <conditionalFormatting sqref="F43">
    <cfRule type="expression" dxfId="205" priority="209">
      <formula>M43</formula>
    </cfRule>
  </conditionalFormatting>
  <conditionalFormatting sqref="G43">
    <cfRule type="expression" dxfId="204" priority="208">
      <formula>M43</formula>
    </cfRule>
  </conditionalFormatting>
  <conditionalFormatting sqref="H43">
    <cfRule type="expression" dxfId="203" priority="207">
      <formula>M43</formula>
    </cfRule>
  </conditionalFormatting>
  <conditionalFormatting sqref="I43">
    <cfRule type="expression" dxfId="202" priority="206">
      <formula>M43</formula>
    </cfRule>
  </conditionalFormatting>
  <conditionalFormatting sqref="J43">
    <cfRule type="expression" dxfId="201" priority="205">
      <formula>M43</formula>
    </cfRule>
  </conditionalFormatting>
  <conditionalFormatting sqref="F44">
    <cfRule type="expression" dxfId="200" priority="204">
      <formula>M44</formula>
    </cfRule>
  </conditionalFormatting>
  <conditionalFormatting sqref="G44">
    <cfRule type="expression" dxfId="199" priority="203">
      <formula>M44</formula>
    </cfRule>
  </conditionalFormatting>
  <conditionalFormatting sqref="H44">
    <cfRule type="expression" dxfId="198" priority="202">
      <formula>M44</formula>
    </cfRule>
  </conditionalFormatting>
  <conditionalFormatting sqref="I44">
    <cfRule type="expression" dxfId="197" priority="201">
      <formula>M44</formula>
    </cfRule>
  </conditionalFormatting>
  <conditionalFormatting sqref="J44">
    <cfRule type="expression" dxfId="196" priority="200">
      <formula>M44</formula>
    </cfRule>
  </conditionalFormatting>
  <conditionalFormatting sqref="F45">
    <cfRule type="expression" dxfId="195" priority="199">
      <formula>M45</formula>
    </cfRule>
  </conditionalFormatting>
  <conditionalFormatting sqref="G45">
    <cfRule type="expression" dxfId="194" priority="198">
      <formula>M45</formula>
    </cfRule>
  </conditionalFormatting>
  <conditionalFormatting sqref="H45">
    <cfRule type="expression" dxfId="193" priority="197">
      <formula>M45</formula>
    </cfRule>
  </conditionalFormatting>
  <conditionalFormatting sqref="I45">
    <cfRule type="expression" dxfId="192" priority="196">
      <formula>M45</formula>
    </cfRule>
  </conditionalFormatting>
  <conditionalFormatting sqref="J45">
    <cfRule type="expression" dxfId="191" priority="195">
      <formula>M45</formula>
    </cfRule>
  </conditionalFormatting>
  <conditionalFormatting sqref="F40">
    <cfRule type="expression" dxfId="190" priority="194">
      <formula>M46</formula>
    </cfRule>
  </conditionalFormatting>
  <conditionalFormatting sqref="G40">
    <cfRule type="expression" dxfId="189" priority="193">
      <formula>M46</formula>
    </cfRule>
  </conditionalFormatting>
  <conditionalFormatting sqref="H40">
    <cfRule type="expression" dxfId="188" priority="192">
      <formula>M46</formula>
    </cfRule>
  </conditionalFormatting>
  <conditionalFormatting sqref="I40">
    <cfRule type="expression" dxfId="187" priority="191">
      <formula>M46</formula>
    </cfRule>
  </conditionalFormatting>
  <conditionalFormatting sqref="J40">
    <cfRule type="expression" dxfId="186" priority="190">
      <formula>M46</formula>
    </cfRule>
  </conditionalFormatting>
  <conditionalFormatting sqref="F41">
    <cfRule type="expression" dxfId="185" priority="189">
      <formula>M47</formula>
    </cfRule>
  </conditionalFormatting>
  <conditionalFormatting sqref="G41">
    <cfRule type="expression" dxfId="184" priority="188">
      <formula>M47</formula>
    </cfRule>
  </conditionalFormatting>
  <conditionalFormatting sqref="H41">
    <cfRule type="expression" dxfId="183" priority="187">
      <formula>M47</formula>
    </cfRule>
  </conditionalFormatting>
  <conditionalFormatting sqref="I41">
    <cfRule type="expression" dxfId="182" priority="186">
      <formula>M47</formula>
    </cfRule>
  </conditionalFormatting>
  <conditionalFormatting sqref="J41">
    <cfRule type="expression" dxfId="181" priority="185">
      <formula>M47</formula>
    </cfRule>
  </conditionalFormatting>
  <conditionalFormatting sqref="F52">
    <cfRule type="expression" dxfId="180" priority="184">
      <formula>M52</formula>
    </cfRule>
  </conditionalFormatting>
  <conditionalFormatting sqref="F52">
    <cfRule type="expression" dxfId="179" priority="183">
      <formula>M52</formula>
    </cfRule>
  </conditionalFormatting>
  <conditionalFormatting sqref="G52">
    <cfRule type="expression" dxfId="178" priority="182">
      <formula>M52</formula>
    </cfRule>
  </conditionalFormatting>
  <conditionalFormatting sqref="G52">
    <cfRule type="expression" dxfId="177" priority="181">
      <formula>M52</formula>
    </cfRule>
  </conditionalFormatting>
  <conditionalFormatting sqref="H52">
    <cfRule type="expression" dxfId="176" priority="180">
      <formula>M52</formula>
    </cfRule>
  </conditionalFormatting>
  <conditionalFormatting sqref="I52">
    <cfRule type="expression" dxfId="175" priority="179">
      <formula>M52</formula>
    </cfRule>
  </conditionalFormatting>
  <conditionalFormatting sqref="J52">
    <cfRule type="expression" dxfId="174" priority="178">
      <formula>M52</formula>
    </cfRule>
  </conditionalFormatting>
  <conditionalFormatting sqref="F53">
    <cfRule type="expression" dxfId="173" priority="177">
      <formula>M53</formula>
    </cfRule>
  </conditionalFormatting>
  <conditionalFormatting sqref="F53">
    <cfRule type="expression" dxfId="172" priority="176">
      <formula>M53</formula>
    </cfRule>
  </conditionalFormatting>
  <conditionalFormatting sqref="G53">
    <cfRule type="expression" dxfId="171" priority="175">
      <formula>M53</formula>
    </cfRule>
  </conditionalFormatting>
  <conditionalFormatting sqref="G53">
    <cfRule type="expression" dxfId="170" priority="174">
      <formula>M53</formula>
    </cfRule>
  </conditionalFormatting>
  <conditionalFormatting sqref="H53">
    <cfRule type="expression" dxfId="169" priority="173">
      <formula>M53</formula>
    </cfRule>
  </conditionalFormatting>
  <conditionalFormatting sqref="I53">
    <cfRule type="expression" dxfId="168" priority="172">
      <formula>M53</formula>
    </cfRule>
  </conditionalFormatting>
  <conditionalFormatting sqref="J53">
    <cfRule type="expression" dxfId="167" priority="171">
      <formula>M53</formula>
    </cfRule>
  </conditionalFormatting>
  <conditionalFormatting sqref="F54">
    <cfRule type="expression" dxfId="166" priority="170">
      <formula>M54</formula>
    </cfRule>
  </conditionalFormatting>
  <conditionalFormatting sqref="G54">
    <cfRule type="expression" dxfId="165" priority="169">
      <formula>M54</formula>
    </cfRule>
  </conditionalFormatting>
  <conditionalFormatting sqref="H54">
    <cfRule type="expression" dxfId="164" priority="168">
      <formula>M54</formula>
    </cfRule>
  </conditionalFormatting>
  <conditionalFormatting sqref="I54">
    <cfRule type="expression" dxfId="163" priority="167">
      <formula>M54</formula>
    </cfRule>
  </conditionalFormatting>
  <conditionalFormatting sqref="J54">
    <cfRule type="expression" dxfId="162" priority="166">
      <formula>M54</formula>
    </cfRule>
  </conditionalFormatting>
  <conditionalFormatting sqref="F55">
    <cfRule type="expression" dxfId="161" priority="165">
      <formula>M55</formula>
    </cfRule>
  </conditionalFormatting>
  <conditionalFormatting sqref="G55">
    <cfRule type="expression" dxfId="160" priority="164">
      <formula>M55</formula>
    </cfRule>
  </conditionalFormatting>
  <conditionalFormatting sqref="H55">
    <cfRule type="expression" dxfId="159" priority="163">
      <formula>M55</formula>
    </cfRule>
  </conditionalFormatting>
  <conditionalFormatting sqref="I55">
    <cfRule type="expression" dxfId="158" priority="162">
      <formula>M55</formula>
    </cfRule>
  </conditionalFormatting>
  <conditionalFormatting sqref="J55">
    <cfRule type="expression" dxfId="157" priority="161">
      <formula>M55</formula>
    </cfRule>
  </conditionalFormatting>
  <conditionalFormatting sqref="F56">
    <cfRule type="expression" dxfId="156" priority="160">
      <formula>M56</formula>
    </cfRule>
  </conditionalFormatting>
  <conditionalFormatting sqref="G56">
    <cfRule type="expression" dxfId="155" priority="159">
      <formula>M56</formula>
    </cfRule>
  </conditionalFormatting>
  <conditionalFormatting sqref="H56">
    <cfRule type="expression" dxfId="154" priority="158">
      <formula>M56</formula>
    </cfRule>
  </conditionalFormatting>
  <conditionalFormatting sqref="I56">
    <cfRule type="expression" dxfId="153" priority="157">
      <formula>M56</formula>
    </cfRule>
  </conditionalFormatting>
  <conditionalFormatting sqref="J56">
    <cfRule type="expression" dxfId="152" priority="156">
      <formula>M56</formula>
    </cfRule>
  </conditionalFormatting>
  <conditionalFormatting sqref="F57">
    <cfRule type="expression" dxfId="151" priority="155">
      <formula>M57</formula>
    </cfRule>
  </conditionalFormatting>
  <conditionalFormatting sqref="G57">
    <cfRule type="expression" dxfId="150" priority="154">
      <formula>M57</formula>
    </cfRule>
  </conditionalFormatting>
  <conditionalFormatting sqref="H57">
    <cfRule type="expression" dxfId="149" priority="153">
      <formula>M57</formula>
    </cfRule>
  </conditionalFormatting>
  <conditionalFormatting sqref="I57">
    <cfRule type="expression" dxfId="148" priority="152">
      <formula>M57</formula>
    </cfRule>
  </conditionalFormatting>
  <conditionalFormatting sqref="J57">
    <cfRule type="expression" dxfId="147" priority="151">
      <formula>M57</formula>
    </cfRule>
  </conditionalFormatting>
  <conditionalFormatting sqref="F58">
    <cfRule type="expression" dxfId="146" priority="150">
      <formula>M58</formula>
    </cfRule>
  </conditionalFormatting>
  <conditionalFormatting sqref="G58">
    <cfRule type="expression" dxfId="145" priority="149">
      <formula>M58</formula>
    </cfRule>
  </conditionalFormatting>
  <conditionalFormatting sqref="H58">
    <cfRule type="expression" dxfId="144" priority="148">
      <formula>M58</formula>
    </cfRule>
  </conditionalFormatting>
  <conditionalFormatting sqref="I58">
    <cfRule type="expression" dxfId="143" priority="147">
      <formula>M58</formula>
    </cfRule>
  </conditionalFormatting>
  <conditionalFormatting sqref="J58">
    <cfRule type="expression" dxfId="142" priority="146">
      <formula>M58</formula>
    </cfRule>
  </conditionalFormatting>
  <conditionalFormatting sqref="F59">
    <cfRule type="expression" dxfId="141" priority="145">
      <formula>M59</formula>
    </cfRule>
  </conditionalFormatting>
  <conditionalFormatting sqref="G59">
    <cfRule type="expression" dxfId="140" priority="144">
      <formula>M59</formula>
    </cfRule>
  </conditionalFormatting>
  <conditionalFormatting sqref="H59">
    <cfRule type="expression" dxfId="139" priority="143">
      <formula>M59</formula>
    </cfRule>
  </conditionalFormatting>
  <conditionalFormatting sqref="I59">
    <cfRule type="expression" dxfId="138" priority="142">
      <formula>M59</formula>
    </cfRule>
  </conditionalFormatting>
  <conditionalFormatting sqref="J59">
    <cfRule type="expression" dxfId="137" priority="141">
      <formula>M59</formula>
    </cfRule>
  </conditionalFormatting>
  <conditionalFormatting sqref="F66">
    <cfRule type="expression" dxfId="136" priority="140">
      <formula>M66</formula>
    </cfRule>
  </conditionalFormatting>
  <conditionalFormatting sqref="G66">
    <cfRule type="expression" dxfId="135" priority="139">
      <formula>M66</formula>
    </cfRule>
  </conditionalFormatting>
  <conditionalFormatting sqref="H66:H69">
    <cfRule type="expression" dxfId="134" priority="138">
      <formula>M66</formula>
    </cfRule>
  </conditionalFormatting>
  <conditionalFormatting sqref="I66">
    <cfRule type="expression" dxfId="133" priority="137">
      <formula>M66</formula>
    </cfRule>
  </conditionalFormatting>
  <conditionalFormatting sqref="J66">
    <cfRule type="expression" dxfId="132" priority="136">
      <formula>M66</formula>
    </cfRule>
  </conditionalFormatting>
  <conditionalFormatting sqref="F67">
    <cfRule type="expression" dxfId="131" priority="135">
      <formula>M67</formula>
    </cfRule>
  </conditionalFormatting>
  <conditionalFormatting sqref="G67">
    <cfRule type="expression" dxfId="130" priority="134">
      <formula>M67</formula>
    </cfRule>
  </conditionalFormatting>
  <conditionalFormatting sqref="I67">
    <cfRule type="expression" dxfId="129" priority="132">
      <formula>M67</formula>
    </cfRule>
  </conditionalFormatting>
  <conditionalFormatting sqref="J67">
    <cfRule type="expression" dxfId="128" priority="131">
      <formula>M67</formula>
    </cfRule>
  </conditionalFormatting>
  <conditionalFormatting sqref="F68">
    <cfRule type="expression" dxfId="127" priority="130">
      <formula>M68</formula>
    </cfRule>
  </conditionalFormatting>
  <conditionalFormatting sqref="G68">
    <cfRule type="expression" dxfId="126" priority="129">
      <formula>M68</formula>
    </cfRule>
  </conditionalFormatting>
  <conditionalFormatting sqref="I68">
    <cfRule type="expression" dxfId="125" priority="127">
      <formula>M68</formula>
    </cfRule>
  </conditionalFormatting>
  <conditionalFormatting sqref="J68">
    <cfRule type="expression" dxfId="124" priority="126">
      <formula>M68</formula>
    </cfRule>
  </conditionalFormatting>
  <conditionalFormatting sqref="F69">
    <cfRule type="expression" dxfId="123" priority="125">
      <formula>M69</formula>
    </cfRule>
  </conditionalFormatting>
  <conditionalFormatting sqref="G69">
    <cfRule type="expression" dxfId="122" priority="124">
      <formula>M69</formula>
    </cfRule>
  </conditionalFormatting>
  <conditionalFormatting sqref="I69">
    <cfRule type="expression" dxfId="121" priority="122">
      <formula>M69</formula>
    </cfRule>
  </conditionalFormatting>
  <conditionalFormatting sqref="J69">
    <cfRule type="expression" dxfId="120" priority="121">
      <formula>M69</formula>
    </cfRule>
  </conditionalFormatting>
  <conditionalFormatting sqref="F70">
    <cfRule type="expression" dxfId="119" priority="120">
      <formula>M70</formula>
    </cfRule>
  </conditionalFormatting>
  <conditionalFormatting sqref="G70">
    <cfRule type="expression" dxfId="118" priority="119">
      <formula>M70</formula>
    </cfRule>
  </conditionalFormatting>
  <conditionalFormatting sqref="H70">
    <cfRule type="expression" dxfId="117" priority="118">
      <formula>M70</formula>
    </cfRule>
  </conditionalFormatting>
  <conditionalFormatting sqref="I70">
    <cfRule type="expression" dxfId="116" priority="117">
      <formula>M70</formula>
    </cfRule>
  </conditionalFormatting>
  <conditionalFormatting sqref="J70">
    <cfRule type="expression" dxfId="115" priority="116">
      <formula>M70</formula>
    </cfRule>
  </conditionalFormatting>
  <conditionalFormatting sqref="F71">
    <cfRule type="expression" dxfId="114" priority="115">
      <formula>M71</formula>
    </cfRule>
  </conditionalFormatting>
  <conditionalFormatting sqref="G71">
    <cfRule type="expression" dxfId="113" priority="114">
      <formula>M71</formula>
    </cfRule>
  </conditionalFormatting>
  <conditionalFormatting sqref="H71">
    <cfRule type="expression" dxfId="112" priority="113">
      <formula>M71</formula>
    </cfRule>
  </conditionalFormatting>
  <conditionalFormatting sqref="I71">
    <cfRule type="expression" dxfId="111" priority="112">
      <formula>M71</formula>
    </cfRule>
  </conditionalFormatting>
  <conditionalFormatting sqref="J71">
    <cfRule type="expression" dxfId="110" priority="111">
      <formula>M71</formula>
    </cfRule>
  </conditionalFormatting>
  <conditionalFormatting sqref="F72">
    <cfRule type="expression" dxfId="109" priority="110">
      <formula>M72</formula>
    </cfRule>
  </conditionalFormatting>
  <conditionalFormatting sqref="G72">
    <cfRule type="expression" dxfId="108" priority="109">
      <formula>M72</formula>
    </cfRule>
  </conditionalFormatting>
  <conditionalFormatting sqref="H72">
    <cfRule type="expression" dxfId="107" priority="108">
      <formula>M72</formula>
    </cfRule>
  </conditionalFormatting>
  <conditionalFormatting sqref="I72">
    <cfRule type="expression" dxfId="106" priority="107">
      <formula>M72</formula>
    </cfRule>
  </conditionalFormatting>
  <conditionalFormatting sqref="J72">
    <cfRule type="expression" dxfId="105" priority="106">
      <formula>M72</formula>
    </cfRule>
  </conditionalFormatting>
  <conditionalFormatting sqref="F73">
    <cfRule type="expression" dxfId="104" priority="105">
      <formula>M73</formula>
    </cfRule>
  </conditionalFormatting>
  <conditionalFormatting sqref="G73">
    <cfRule type="expression" dxfId="103" priority="104">
      <formula>M73</formula>
    </cfRule>
  </conditionalFormatting>
  <conditionalFormatting sqref="H73">
    <cfRule type="expression" dxfId="102" priority="103">
      <formula>M73</formula>
    </cfRule>
  </conditionalFormatting>
  <conditionalFormatting sqref="I73">
    <cfRule type="expression" dxfId="101" priority="102">
      <formula>M73</formula>
    </cfRule>
  </conditionalFormatting>
  <conditionalFormatting sqref="J73">
    <cfRule type="expression" dxfId="100" priority="101">
      <formula>M73</formula>
    </cfRule>
  </conditionalFormatting>
  <conditionalFormatting sqref="F75">
    <cfRule type="expression" dxfId="99" priority="100">
      <formula>M75</formula>
    </cfRule>
  </conditionalFormatting>
  <conditionalFormatting sqref="G75">
    <cfRule type="expression" dxfId="98" priority="99">
      <formula>M75</formula>
    </cfRule>
  </conditionalFormatting>
  <conditionalFormatting sqref="H75">
    <cfRule type="expression" dxfId="97" priority="98">
      <formula>M75</formula>
    </cfRule>
  </conditionalFormatting>
  <conditionalFormatting sqref="I75">
    <cfRule type="expression" dxfId="96" priority="97">
      <formula>M75</formula>
    </cfRule>
  </conditionalFormatting>
  <conditionalFormatting sqref="J75">
    <cfRule type="expression" dxfId="95" priority="96">
      <formula>M75</formula>
    </cfRule>
  </conditionalFormatting>
  <conditionalFormatting sqref="F84">
    <cfRule type="expression" dxfId="94" priority="95">
      <formula>M80</formula>
    </cfRule>
  </conditionalFormatting>
  <conditionalFormatting sqref="G84">
    <cfRule type="expression" dxfId="93" priority="94">
      <formula>M80</formula>
    </cfRule>
  </conditionalFormatting>
  <conditionalFormatting sqref="I84">
    <cfRule type="expression" dxfId="92" priority="92">
      <formula>M80</formula>
    </cfRule>
  </conditionalFormatting>
  <conditionalFormatting sqref="J84">
    <cfRule type="expression" dxfId="91" priority="91">
      <formula>M80</formula>
    </cfRule>
  </conditionalFormatting>
  <conditionalFormatting sqref="F85">
    <cfRule type="expression" dxfId="90" priority="90">
      <formula>M81</formula>
    </cfRule>
  </conditionalFormatting>
  <conditionalFormatting sqref="G85">
    <cfRule type="expression" dxfId="89" priority="89">
      <formula>M81</formula>
    </cfRule>
  </conditionalFormatting>
  <conditionalFormatting sqref="I85">
    <cfRule type="expression" dxfId="88" priority="87">
      <formula>M81</formula>
    </cfRule>
  </conditionalFormatting>
  <conditionalFormatting sqref="J85">
    <cfRule type="expression" dxfId="87" priority="86">
      <formula>M81</formula>
    </cfRule>
  </conditionalFormatting>
  <conditionalFormatting sqref="F82">
    <cfRule type="expression" dxfId="86" priority="85">
      <formula>M82</formula>
    </cfRule>
  </conditionalFormatting>
  <conditionalFormatting sqref="G82">
    <cfRule type="expression" dxfId="85" priority="84">
      <formula>M82</formula>
    </cfRule>
  </conditionalFormatting>
  <conditionalFormatting sqref="H82:H85">
    <cfRule type="expression" dxfId="84" priority="83">
      <formula>M82</formula>
    </cfRule>
  </conditionalFormatting>
  <conditionalFormatting sqref="I82">
    <cfRule type="expression" dxfId="83" priority="82">
      <formula>M82</formula>
    </cfRule>
  </conditionalFormatting>
  <conditionalFormatting sqref="J82">
    <cfRule type="expression" dxfId="82" priority="81">
      <formula>M82</formula>
    </cfRule>
  </conditionalFormatting>
  <conditionalFormatting sqref="F83">
    <cfRule type="expression" dxfId="81" priority="80">
      <formula>M83</formula>
    </cfRule>
  </conditionalFormatting>
  <conditionalFormatting sqref="G83">
    <cfRule type="expression" dxfId="80" priority="79">
      <formula>M83</formula>
    </cfRule>
  </conditionalFormatting>
  <conditionalFormatting sqref="I83">
    <cfRule type="expression" dxfId="79" priority="77">
      <formula>M83</formula>
    </cfRule>
  </conditionalFormatting>
  <conditionalFormatting sqref="J83">
    <cfRule type="expression" dxfId="78" priority="76">
      <formula>M83</formula>
    </cfRule>
  </conditionalFormatting>
  <conditionalFormatting sqref="F88">
    <cfRule type="expression" dxfId="77" priority="75">
      <formula>M84</formula>
    </cfRule>
  </conditionalFormatting>
  <conditionalFormatting sqref="G88">
    <cfRule type="expression" dxfId="76" priority="74">
      <formula>M84</formula>
    </cfRule>
  </conditionalFormatting>
  <conditionalFormatting sqref="H88">
    <cfRule type="expression" dxfId="75" priority="73">
      <formula>M84</formula>
    </cfRule>
  </conditionalFormatting>
  <conditionalFormatting sqref="I88">
    <cfRule type="expression" dxfId="74" priority="72">
      <formula>M84</formula>
    </cfRule>
  </conditionalFormatting>
  <conditionalFormatting sqref="J88">
    <cfRule type="expression" dxfId="73" priority="71">
      <formula>M84</formula>
    </cfRule>
  </conditionalFormatting>
  <conditionalFormatting sqref="F89">
    <cfRule type="expression" dxfId="72" priority="70">
      <formula>M85</formula>
    </cfRule>
  </conditionalFormatting>
  <conditionalFormatting sqref="G89">
    <cfRule type="expression" dxfId="71" priority="69">
      <formula>M85</formula>
    </cfRule>
  </conditionalFormatting>
  <conditionalFormatting sqref="H89">
    <cfRule type="expression" dxfId="70" priority="68">
      <formula>M85</formula>
    </cfRule>
  </conditionalFormatting>
  <conditionalFormatting sqref="I89">
    <cfRule type="expression" dxfId="69" priority="67">
      <formula>M85</formula>
    </cfRule>
  </conditionalFormatting>
  <conditionalFormatting sqref="J89">
    <cfRule type="expression" dxfId="68" priority="66">
      <formula>M85</formula>
    </cfRule>
  </conditionalFormatting>
  <conditionalFormatting sqref="F86">
    <cfRule type="expression" dxfId="67" priority="65">
      <formula>M86</formula>
    </cfRule>
  </conditionalFormatting>
  <conditionalFormatting sqref="G86">
    <cfRule type="expression" dxfId="66" priority="64">
      <formula>M86</formula>
    </cfRule>
  </conditionalFormatting>
  <conditionalFormatting sqref="H86">
    <cfRule type="expression" dxfId="65" priority="63">
      <formula>M86</formula>
    </cfRule>
  </conditionalFormatting>
  <conditionalFormatting sqref="I86">
    <cfRule type="expression" dxfId="64" priority="62">
      <formula>M86</formula>
    </cfRule>
  </conditionalFormatting>
  <conditionalFormatting sqref="J86">
    <cfRule type="expression" dxfId="63" priority="61">
      <formula>M86</formula>
    </cfRule>
  </conditionalFormatting>
  <conditionalFormatting sqref="F87">
    <cfRule type="expression" dxfId="62" priority="60">
      <formula>M87</formula>
    </cfRule>
  </conditionalFormatting>
  <conditionalFormatting sqref="G87">
    <cfRule type="expression" dxfId="61" priority="59">
      <formula>M87</formula>
    </cfRule>
  </conditionalFormatting>
  <conditionalFormatting sqref="H87">
    <cfRule type="expression" dxfId="60" priority="58">
      <formula>M87</formula>
    </cfRule>
  </conditionalFormatting>
  <conditionalFormatting sqref="I87">
    <cfRule type="expression" dxfId="59" priority="57">
      <formula>M87</formula>
    </cfRule>
  </conditionalFormatting>
  <conditionalFormatting sqref="J87">
    <cfRule type="expression" dxfId="58" priority="56">
      <formula>M87</formula>
    </cfRule>
  </conditionalFormatting>
  <conditionalFormatting sqref="F80:F81">
    <cfRule type="expression" dxfId="57" priority="55">
      <formula>M88</formula>
    </cfRule>
  </conditionalFormatting>
  <conditionalFormatting sqref="G80:G81">
    <cfRule type="expression" dxfId="56" priority="54">
      <formula>M88</formula>
    </cfRule>
  </conditionalFormatting>
  <conditionalFormatting sqref="H80:H81">
    <cfRule type="expression" dxfId="55" priority="53">
      <formula>M88</formula>
    </cfRule>
  </conditionalFormatting>
  <conditionalFormatting sqref="I80:I81">
    <cfRule type="expression" dxfId="54" priority="52">
      <formula>M88</formula>
    </cfRule>
  </conditionalFormatting>
  <conditionalFormatting sqref="J80:J81">
    <cfRule type="expression" dxfId="53" priority="51">
      <formula>M88</formula>
    </cfRule>
  </conditionalFormatting>
  <conditionalFormatting sqref="F94">
    <cfRule type="expression" dxfId="52" priority="50">
      <formula>M94</formula>
    </cfRule>
  </conditionalFormatting>
  <conditionalFormatting sqref="G94">
    <cfRule type="expression" dxfId="51" priority="49">
      <formula>M94</formula>
    </cfRule>
  </conditionalFormatting>
  <conditionalFormatting sqref="H94">
    <cfRule type="expression" dxfId="50" priority="48">
      <formula>M94</formula>
    </cfRule>
  </conditionalFormatting>
  <conditionalFormatting sqref="I94">
    <cfRule type="expression" dxfId="49" priority="47">
      <formula>M94</formula>
    </cfRule>
  </conditionalFormatting>
  <conditionalFormatting sqref="J94">
    <cfRule type="expression" dxfId="48" priority="46">
      <formula>M94</formula>
    </cfRule>
  </conditionalFormatting>
  <conditionalFormatting sqref="F95">
    <cfRule type="expression" dxfId="47" priority="45">
      <formula>M95</formula>
    </cfRule>
  </conditionalFormatting>
  <conditionalFormatting sqref="G95">
    <cfRule type="expression" dxfId="46" priority="44">
      <formula>M95</formula>
    </cfRule>
  </conditionalFormatting>
  <conditionalFormatting sqref="H95">
    <cfRule type="expression" dxfId="45" priority="43">
      <formula>M95</formula>
    </cfRule>
  </conditionalFormatting>
  <conditionalFormatting sqref="I95">
    <cfRule type="expression" dxfId="44" priority="42">
      <formula>M95</formula>
    </cfRule>
  </conditionalFormatting>
  <conditionalFormatting sqref="J95">
    <cfRule type="expression" dxfId="43" priority="41">
      <formula>M95</formula>
    </cfRule>
  </conditionalFormatting>
  <conditionalFormatting sqref="F96">
    <cfRule type="expression" dxfId="42" priority="40">
      <formula>M96</formula>
    </cfRule>
  </conditionalFormatting>
  <conditionalFormatting sqref="G96">
    <cfRule type="expression" dxfId="41" priority="39">
      <formula>M96</formula>
    </cfRule>
  </conditionalFormatting>
  <conditionalFormatting sqref="H96:H97">
    <cfRule type="expression" dxfId="40" priority="38">
      <formula>M96</formula>
    </cfRule>
  </conditionalFormatting>
  <conditionalFormatting sqref="I96">
    <cfRule type="expression" dxfId="39" priority="37">
      <formula>M96</formula>
    </cfRule>
  </conditionalFormatting>
  <conditionalFormatting sqref="J96">
    <cfRule type="expression" dxfId="38" priority="36">
      <formula>M96</formula>
    </cfRule>
  </conditionalFormatting>
  <conditionalFormatting sqref="F97">
    <cfRule type="expression" dxfId="37" priority="35">
      <formula>M97</formula>
    </cfRule>
  </conditionalFormatting>
  <conditionalFormatting sqref="G97">
    <cfRule type="expression" dxfId="36" priority="34">
      <formula>M97</formula>
    </cfRule>
  </conditionalFormatting>
  <conditionalFormatting sqref="I97">
    <cfRule type="expression" dxfId="35" priority="32">
      <formula>M97</formula>
    </cfRule>
  </conditionalFormatting>
  <conditionalFormatting sqref="J97">
    <cfRule type="expression" dxfId="34" priority="31">
      <formula>M97</formula>
    </cfRule>
  </conditionalFormatting>
  <conditionalFormatting sqref="F98">
    <cfRule type="expression" dxfId="33" priority="30">
      <formula>M98</formula>
    </cfRule>
  </conditionalFormatting>
  <conditionalFormatting sqref="G98">
    <cfRule type="expression" dxfId="32" priority="29">
      <formula>M98</formula>
    </cfRule>
  </conditionalFormatting>
  <conditionalFormatting sqref="H98">
    <cfRule type="expression" dxfId="31" priority="28">
      <formula>M98</formula>
    </cfRule>
  </conditionalFormatting>
  <conditionalFormatting sqref="I98">
    <cfRule type="expression" dxfId="30" priority="27">
      <formula>M98</formula>
    </cfRule>
  </conditionalFormatting>
  <conditionalFormatting sqref="J98">
    <cfRule type="expression" dxfId="29" priority="26">
      <formula>M98</formula>
    </cfRule>
  </conditionalFormatting>
  <conditionalFormatting sqref="F99">
    <cfRule type="expression" dxfId="28" priority="25">
      <formula>M99</formula>
    </cfRule>
  </conditionalFormatting>
  <conditionalFormatting sqref="G99">
    <cfRule type="expression" dxfId="27" priority="24">
      <formula>M99</formula>
    </cfRule>
  </conditionalFormatting>
  <conditionalFormatting sqref="H99">
    <cfRule type="expression" dxfId="26" priority="23">
      <formula>M99</formula>
    </cfRule>
  </conditionalFormatting>
  <conditionalFormatting sqref="I99">
    <cfRule type="expression" dxfId="25" priority="22">
      <formula>M99</formula>
    </cfRule>
  </conditionalFormatting>
  <conditionalFormatting sqref="J99">
    <cfRule type="expression" dxfId="24" priority="21">
      <formula>M99</formula>
    </cfRule>
  </conditionalFormatting>
  <conditionalFormatting sqref="F100">
    <cfRule type="expression" dxfId="23" priority="20">
      <formula>M100</formula>
    </cfRule>
  </conditionalFormatting>
  <conditionalFormatting sqref="G100">
    <cfRule type="expression" dxfId="22" priority="19">
      <formula>M100</formula>
    </cfRule>
  </conditionalFormatting>
  <conditionalFormatting sqref="H100">
    <cfRule type="expression" dxfId="21" priority="18">
      <formula>M100</formula>
    </cfRule>
  </conditionalFormatting>
  <conditionalFormatting sqref="I100">
    <cfRule type="expression" dxfId="20" priority="17">
      <formula>M100</formula>
    </cfRule>
  </conditionalFormatting>
  <conditionalFormatting sqref="J100">
    <cfRule type="expression" dxfId="19" priority="16">
      <formula>M100</formula>
    </cfRule>
  </conditionalFormatting>
  <conditionalFormatting sqref="F101">
    <cfRule type="expression" dxfId="18" priority="15">
      <formula>M101</formula>
    </cfRule>
  </conditionalFormatting>
  <conditionalFormatting sqref="G101">
    <cfRule type="expression" dxfId="17" priority="14">
      <formula>M101</formula>
    </cfRule>
  </conditionalFormatting>
  <conditionalFormatting sqref="H101">
    <cfRule type="expression" dxfId="16" priority="13">
      <formula>M101</formula>
    </cfRule>
  </conditionalFormatting>
  <conditionalFormatting sqref="I101">
    <cfRule type="expression" dxfId="15" priority="12">
      <formula>M101</formula>
    </cfRule>
  </conditionalFormatting>
  <conditionalFormatting sqref="J101">
    <cfRule type="expression" dxfId="14" priority="11">
      <formula>M101</formula>
    </cfRule>
  </conditionalFormatting>
  <conditionalFormatting sqref="F102">
    <cfRule type="expression" dxfId="13" priority="10">
      <formula>M102</formula>
    </cfRule>
  </conditionalFormatting>
  <conditionalFormatting sqref="G102">
    <cfRule type="expression" dxfId="12" priority="9">
      <formula>M102</formula>
    </cfRule>
  </conditionalFormatting>
  <conditionalFormatting sqref="H102">
    <cfRule type="expression" dxfId="11" priority="8">
      <formula>M102</formula>
    </cfRule>
  </conditionalFormatting>
  <conditionalFormatting sqref="I102">
    <cfRule type="expression" dxfId="10" priority="7">
      <formula>M102</formula>
    </cfRule>
  </conditionalFormatting>
  <conditionalFormatting sqref="J102">
    <cfRule type="expression" dxfId="9" priority="6">
      <formula>M102</formula>
    </cfRule>
  </conditionalFormatting>
  <conditionalFormatting sqref="F103">
    <cfRule type="expression" dxfId="8" priority="5">
      <formula>M103</formula>
    </cfRule>
  </conditionalFormatting>
  <conditionalFormatting sqref="G103">
    <cfRule type="expression" dxfId="7" priority="4">
      <formula>M103</formula>
    </cfRule>
  </conditionalFormatting>
  <conditionalFormatting sqref="H103">
    <cfRule type="expression" dxfId="6" priority="3">
      <formula>M103</formula>
    </cfRule>
  </conditionalFormatting>
  <conditionalFormatting sqref="I103">
    <cfRule type="expression" dxfId="5" priority="2">
      <formula>M103</formula>
    </cfRule>
  </conditionalFormatting>
  <conditionalFormatting sqref="J103">
    <cfRule type="expression" dxfId="4" priority="1">
      <formula>M103</formula>
    </cfRule>
  </conditionalFormatting>
  <conditionalFormatting sqref="K46:K47">
    <cfRule type="expression" dxfId="3" priority="318">
      <formula>M40</formula>
    </cfRule>
  </conditionalFormatting>
  <conditionalFormatting sqref="K40:K41 K80:K81">
    <cfRule type="expression" dxfId="2" priority="322">
      <formula>M48</formula>
    </cfRule>
  </conditionalFormatting>
  <conditionalFormatting sqref="K84:K85">
    <cfRule type="expression" dxfId="1" priority="326">
      <formula>M80</formula>
    </cfRule>
  </conditionalFormatting>
  <conditionalFormatting sqref="K88:K89">
    <cfRule type="expression" dxfId="0" priority="330">
      <formula>M84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K9:K47 K50:K89 K92:K288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I9:I47 I50:I89 I92:I288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workbookViewId="0">
      <selection activeCell="G47" sqref="G47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41</v>
      </c>
      <c r="B2" s="18"/>
      <c r="C2" s="18"/>
      <c r="D2" s="19"/>
      <c r="E2" s="17"/>
      <c r="F2" s="17"/>
    </row>
    <row r="3" spans="1:6" ht="15" customHeight="1" x14ac:dyDescent="0.25">
      <c r="A3" s="38" t="s">
        <v>64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66</v>
      </c>
      <c r="B4" s="18"/>
      <c r="C4" s="18"/>
      <c r="D4" s="19"/>
      <c r="E4" s="17"/>
      <c r="F4" s="17"/>
    </row>
    <row r="5" spans="1:6" ht="15" customHeight="1" x14ac:dyDescent="0.25">
      <c r="A5" s="38" t="s">
        <v>65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67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68</v>
      </c>
      <c r="B7" s="18"/>
      <c r="C7" s="18"/>
      <c r="D7" s="19"/>
      <c r="E7" s="17"/>
      <c r="F7" s="17"/>
    </row>
    <row r="8" spans="1:6" ht="15" customHeight="1" x14ac:dyDescent="0.25">
      <c r="A8" s="38" t="s">
        <v>69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70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71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72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73</v>
      </c>
      <c r="B12" s="18"/>
      <c r="C12" s="18"/>
      <c r="D12" s="19"/>
      <c r="E12" s="17"/>
      <c r="F12" s="17"/>
    </row>
    <row r="13" spans="1:6" ht="15" customHeight="1" x14ac:dyDescent="0.25">
      <c r="A13" s="38" t="s">
        <v>74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75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76</v>
      </c>
      <c r="B15" s="18"/>
      <c r="C15" s="18"/>
      <c r="D15" s="19"/>
      <c r="E15" s="17"/>
      <c r="F15" s="17"/>
    </row>
    <row r="16" spans="1:6" ht="15" customHeight="1" x14ac:dyDescent="0.25">
      <c r="A16" s="38" t="s">
        <v>77</v>
      </c>
      <c r="B16" s="18"/>
      <c r="C16" s="18"/>
      <c r="D16" s="19"/>
      <c r="E16" s="17"/>
      <c r="F16" s="17"/>
    </row>
    <row r="17" spans="1:6" ht="15" customHeight="1" x14ac:dyDescent="0.25">
      <c r="A17" s="38" t="s">
        <v>78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79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80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81</v>
      </c>
      <c r="B20" s="18"/>
      <c r="C20" s="18"/>
      <c r="D20" s="19"/>
      <c r="E20" s="17"/>
      <c r="F20" s="17"/>
    </row>
    <row r="21" spans="1:6" ht="15" customHeight="1" x14ac:dyDescent="0.25">
      <c r="A21" s="38" t="s">
        <v>82</v>
      </c>
      <c r="B21" s="18"/>
      <c r="C21" s="18"/>
      <c r="D21" s="19"/>
      <c r="E21" s="17"/>
      <c r="F21" s="17"/>
    </row>
    <row r="22" spans="1:6" ht="15" customHeight="1" x14ac:dyDescent="0.25">
      <c r="A22" s="38" t="s">
        <v>83</v>
      </c>
      <c r="B22" s="18"/>
      <c r="C22" s="18"/>
      <c r="D22" s="19"/>
      <c r="E22" s="17"/>
      <c r="F22" s="17"/>
    </row>
    <row r="23" spans="1:6" ht="15" customHeight="1" x14ac:dyDescent="0.25">
      <c r="A23" s="38" t="s">
        <v>84</v>
      </c>
      <c r="B23" s="18"/>
      <c r="C23" s="18"/>
      <c r="D23" s="19"/>
      <c r="E23" s="17"/>
      <c r="F23" s="17"/>
    </row>
    <row r="24" spans="1:6" ht="15" customHeight="1" x14ac:dyDescent="0.25">
      <c r="A24" s="16" t="s">
        <v>42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38" t="s">
        <v>85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86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87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88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89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90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91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92</v>
      </c>
      <c r="B32" s="18"/>
      <c r="C32" s="18"/>
      <c r="D32" s="19"/>
      <c r="E32" s="17"/>
      <c r="F32" s="17"/>
    </row>
    <row r="33" spans="1:6" ht="15" customHeight="1" x14ac:dyDescent="0.25">
      <c r="A33" s="38" t="s">
        <v>112</v>
      </c>
      <c r="B33" s="18"/>
      <c r="C33" s="18"/>
      <c r="D33" s="19"/>
      <c r="E33" s="17"/>
      <c r="F33" s="17"/>
    </row>
    <row r="34" spans="1:6" ht="15" customHeight="1" x14ac:dyDescent="0.25">
      <c r="A34" s="16" t="s">
        <v>43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38" t="s">
        <v>93</v>
      </c>
      <c r="B35" s="18"/>
      <c r="C35" s="18"/>
      <c r="D35" s="19"/>
      <c r="E35" s="17"/>
      <c r="F35" s="17"/>
    </row>
    <row r="36" spans="1:6" ht="15" customHeight="1" x14ac:dyDescent="0.25">
      <c r="A36" s="38" t="s">
        <v>94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95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96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97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98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99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100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101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102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103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104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105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106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107</v>
      </c>
      <c r="B49" s="18"/>
      <c r="C49" s="18"/>
      <c r="D49" s="19"/>
      <c r="E49" s="17"/>
      <c r="F49" s="17"/>
    </row>
    <row r="50" spans="1:6" ht="15" customHeight="1" x14ac:dyDescent="0.25">
      <c r="A50" s="38" t="s">
        <v>108</v>
      </c>
      <c r="B50" s="18"/>
      <c r="C50" s="18"/>
      <c r="D50" s="19"/>
      <c r="E50" s="17"/>
      <c r="F50" s="17"/>
    </row>
    <row r="51" spans="1:6" ht="15" customHeight="1" x14ac:dyDescent="0.25">
      <c r="A51" s="38" t="s">
        <v>109</v>
      </c>
      <c r="B51" s="18"/>
      <c r="C51" s="18"/>
      <c r="D51" s="19"/>
      <c r="E51" s="17"/>
      <c r="F51" s="17"/>
    </row>
    <row r="52" spans="1:6" ht="15" customHeight="1" x14ac:dyDescent="0.25">
      <c r="A52" s="38" t="s">
        <v>110</v>
      </c>
      <c r="B52" s="18"/>
      <c r="C52" s="18"/>
      <c r="D52" s="19"/>
      <c r="E52" s="17"/>
      <c r="F52" s="17"/>
    </row>
    <row r="53" spans="1:6" ht="15" customHeight="1" x14ac:dyDescent="0.25">
      <c r="A53" s="38" t="s">
        <v>111</v>
      </c>
      <c r="B53" s="18"/>
      <c r="C53" s="18"/>
      <c r="D53" s="19"/>
      <c r="E53" s="17"/>
      <c r="F53" s="17"/>
    </row>
    <row r="54" spans="1:6" ht="15" customHeight="1" x14ac:dyDescent="0.25">
      <c r="A54" s="38" t="s">
        <v>113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44</v>
      </c>
      <c r="C57" s="18" t="s">
        <v>44</v>
      </c>
      <c r="D57" s="19" t="s">
        <v>44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47</v>
      </c>
      <c r="B1" t="s">
        <v>53</v>
      </c>
      <c r="C1" s="33" t="s">
        <v>58</v>
      </c>
      <c r="D1" s="33" t="s">
        <v>59</v>
      </c>
    </row>
    <row r="2" spans="1:4" x14ac:dyDescent="0.2">
      <c r="A2" t="s">
        <v>48</v>
      </c>
      <c r="B2" t="s">
        <v>54</v>
      </c>
      <c r="C2" s="33" t="s">
        <v>4</v>
      </c>
      <c r="D2" s="33" t="s">
        <v>32</v>
      </c>
    </row>
    <row r="3" spans="1:4" x14ac:dyDescent="0.2">
      <c r="A3" t="s">
        <v>49</v>
      </c>
      <c r="B3" t="s">
        <v>55</v>
      </c>
      <c r="C3" s="33" t="s">
        <v>5</v>
      </c>
      <c r="D3" s="33" t="s">
        <v>60</v>
      </c>
    </row>
    <row r="4" spans="1:4" x14ac:dyDescent="0.2">
      <c r="A4" t="s">
        <v>50</v>
      </c>
      <c r="C4" s="33" t="s">
        <v>6</v>
      </c>
      <c r="D4" s="33" t="s">
        <v>61</v>
      </c>
    </row>
    <row r="5" spans="1:4" x14ac:dyDescent="0.2">
      <c r="D5" s="33" t="s">
        <v>62</v>
      </c>
    </row>
    <row r="6" spans="1:4" x14ac:dyDescent="0.2">
      <c r="D6" s="33" t="s">
        <v>63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Bartoníčková Martina</cp:lastModifiedBy>
  <cp:lastPrinted>2019-06-20T09:10:41Z</cp:lastPrinted>
  <dcterms:created xsi:type="dcterms:W3CDTF">2016-02-23T09:25:23Z</dcterms:created>
  <dcterms:modified xsi:type="dcterms:W3CDTF">2020-01-24T12:40:03Z</dcterms:modified>
</cp:coreProperties>
</file>