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nevaril\Desktop\joe\REQUALS\20-21\"/>
    </mc:Choice>
  </mc:AlternateContent>
  <bookViews>
    <workbookView xWindow="0" yWindow="0" windowWidth="28800" windowHeight="11700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Programy!$A$2:$A$55</definedName>
    <definedName name="YearList">Service!$D$2:$D$3</definedName>
    <definedName name="Yes">Service!$B$2</definedName>
    <definedName name="YesValue">Service!$B$2</definedName>
  </definedNames>
  <calcPr calcId="162913"/>
</workbook>
</file>

<file path=xl/calcChain.xml><?xml version="1.0" encoding="utf-8"?>
<calcChain xmlns="http://schemas.openxmlformats.org/spreadsheetml/2006/main">
  <c r="C291" i="2" l="1"/>
  <c r="C290" i="2"/>
  <c r="C289" i="2"/>
  <c r="C288" i="2"/>
  <c r="C287" i="2"/>
  <c r="C286" i="2"/>
  <c r="C285" i="2"/>
  <c r="C284" i="2"/>
  <c r="C283" i="2"/>
  <c r="C282" i="2"/>
  <c r="C281" i="2"/>
  <c r="C280" i="2"/>
  <c r="C279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19" i="2"/>
  <c r="M1" i="2" l="1"/>
  <c r="M6" i="2"/>
  <c r="M5" i="2"/>
  <c r="M4" i="2"/>
  <c r="M3" i="2"/>
  <c r="M2" i="2"/>
  <c r="B276" i="2" l="1"/>
  <c r="B262" i="2"/>
  <c r="B248" i="2"/>
  <c r="M248" i="2" s="1"/>
  <c r="B234" i="2"/>
  <c r="B235" i="2" s="1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C276" i="2" l="1"/>
  <c r="M276" i="2" s="1"/>
  <c r="B221" i="2"/>
  <c r="C220" i="2"/>
  <c r="B25" i="2"/>
  <c r="C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250" i="2" s="1"/>
  <c r="B251" i="2" s="1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M25" i="2"/>
  <c r="M235" i="2"/>
  <c r="B236" i="2"/>
  <c r="B53" i="2"/>
  <c r="M52" i="2"/>
  <c r="B10" i="2"/>
  <c r="B40" i="2"/>
  <c r="C40" i="2" s="1"/>
  <c r="M220" i="2"/>
  <c r="B26" i="2" l="1"/>
  <c r="C26" i="2" s="1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M250" i="2"/>
  <c r="B167" i="2"/>
  <c r="M165" i="2"/>
  <c r="B110" i="2"/>
  <c r="C110" i="2" s="1"/>
  <c r="M110" i="2" s="1"/>
  <c r="B208" i="2"/>
  <c r="B96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M278" i="2"/>
  <c r="B279" i="2"/>
  <c r="B27" i="2"/>
  <c r="C27" i="2" s="1"/>
  <c r="M26" i="2"/>
  <c r="M251" i="2"/>
  <c r="B252" i="2"/>
  <c r="B168" i="2"/>
  <c r="C168" i="2" s="1"/>
  <c r="B237" i="2"/>
  <c r="M236" i="2"/>
  <c r="B54" i="2"/>
  <c r="C54" i="2" s="1"/>
  <c r="M53" i="2"/>
  <c r="B83" i="2" l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M27" i="2"/>
  <c r="B28" i="2"/>
  <c r="C28" i="2" s="1"/>
  <c r="B238" i="2"/>
  <c r="M237" i="2"/>
  <c r="M111" i="2"/>
  <c r="B112" i="2"/>
  <c r="M252" i="2"/>
  <c r="B253" i="2"/>
  <c r="B98" i="2"/>
  <c r="M97" i="2"/>
  <c r="M279" i="2"/>
  <c r="B280" i="2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23" i="2" l="1"/>
  <c r="M223" i="2" s="1"/>
  <c r="B224" i="2"/>
  <c r="B210" i="2"/>
  <c r="C209" i="2"/>
  <c r="M209" i="2" s="1"/>
  <c r="B196" i="2"/>
  <c r="C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M196" i="2"/>
  <c r="B29" i="2"/>
  <c r="C29" i="2" s="1"/>
  <c r="M28" i="2"/>
  <c r="B99" i="2"/>
  <c r="C99" i="2" s="1"/>
  <c r="M98" i="2"/>
  <c r="B266" i="2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254" i="2"/>
  <c r="M253" i="2"/>
  <c r="B170" i="2"/>
  <c r="C170" i="2" s="1"/>
  <c r="M169" i="2"/>
  <c r="M127" i="2"/>
  <c r="M154" i="2"/>
  <c r="B155" i="2"/>
  <c r="C155" i="2" s="1"/>
  <c r="B281" i="2"/>
  <c r="M280" i="2"/>
  <c r="M182" i="2"/>
  <c r="M238" i="2"/>
  <c r="B239" i="2"/>
  <c r="C12" i="2"/>
  <c r="M12" i="2" s="1"/>
  <c r="B13" i="2"/>
  <c r="C224" i="2" l="1"/>
  <c r="M224" i="2" s="1"/>
  <c r="B225" i="2"/>
  <c r="B183" i="2"/>
  <c r="C183" i="2" s="1"/>
  <c r="B197" i="2"/>
  <c r="C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197" i="2"/>
  <c r="M239" i="2"/>
  <c r="B240" i="2"/>
  <c r="M70" i="2"/>
  <c r="B71" i="2"/>
  <c r="C71" i="2" s="1"/>
  <c r="M155" i="2"/>
  <c r="B156" i="2"/>
  <c r="C156" i="2" s="1"/>
  <c r="M254" i="2"/>
  <c r="B255" i="2"/>
  <c r="C225" i="2" l="1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256" i="2"/>
  <c r="M255" i="2"/>
  <c r="B101" i="2"/>
  <c r="C101" i="2" s="1"/>
  <c r="M100" i="2"/>
  <c r="B58" i="2"/>
  <c r="C58" i="2" s="1"/>
  <c r="M57" i="2"/>
  <c r="B283" i="2"/>
  <c r="M282" i="2"/>
  <c r="M171" i="2"/>
  <c r="B172" i="2"/>
  <c r="B185" i="2"/>
  <c r="C185" i="2" s="1"/>
  <c r="M184" i="2"/>
  <c r="B115" i="2"/>
  <c r="C115" i="2" s="1"/>
  <c r="M114" i="2"/>
  <c r="M240" i="2"/>
  <c r="B241" i="2"/>
  <c r="M156" i="2"/>
  <c r="B157" i="2"/>
  <c r="M267" i="2"/>
  <c r="B268" i="2"/>
  <c r="B45" i="2"/>
  <c r="C45" i="2" s="1"/>
  <c r="M44" i="2"/>
  <c r="C226" i="2" l="1"/>
  <c r="M226" i="2" s="1"/>
  <c r="B227" i="2"/>
  <c r="C144" i="2"/>
  <c r="M144" i="2" s="1"/>
  <c r="B145" i="2"/>
  <c r="C145" i="2" s="1"/>
  <c r="C212" i="2"/>
  <c r="M212" i="2" s="1"/>
  <c r="B213" i="2"/>
  <c r="M87" i="2"/>
  <c r="B88" i="2"/>
  <c r="C88" i="2" s="1"/>
  <c r="B146" i="2"/>
  <c r="C146" i="2" s="1"/>
  <c r="M145" i="2"/>
  <c r="M58" i="2"/>
  <c r="B59" i="2"/>
  <c r="C59" i="2" s="1"/>
  <c r="M283" i="2"/>
  <c r="B284" i="2"/>
  <c r="B242" i="2"/>
  <c r="M241" i="2"/>
  <c r="B102" i="2"/>
  <c r="C102" i="2" s="1"/>
  <c r="M101" i="2"/>
  <c r="B257" i="2"/>
  <c r="M256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M268" i="2"/>
  <c r="B186" i="2"/>
  <c r="C186" i="2" s="1"/>
  <c r="M185" i="2"/>
  <c r="M72" i="2"/>
  <c r="B73" i="2"/>
  <c r="C73" i="2" s="1"/>
  <c r="C227" i="2" l="1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M269" i="2"/>
  <c r="M158" i="2"/>
  <c r="B159" i="2"/>
  <c r="C159" i="2" s="1"/>
  <c r="B258" i="2"/>
  <c r="M257" i="2"/>
  <c r="M242" i="2"/>
  <c r="B243" i="2"/>
  <c r="B103" i="2"/>
  <c r="C103" i="2" s="1"/>
  <c r="M102" i="2"/>
  <c r="B17" i="2"/>
  <c r="C16" i="2"/>
  <c r="M16" i="2" s="1"/>
  <c r="B117" i="2"/>
  <c r="C117" i="2" s="1"/>
  <c r="M116" i="2"/>
  <c r="B285" i="2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B147" i="2"/>
  <c r="C147" i="2" s="1"/>
  <c r="M146" i="2"/>
  <c r="C228" i="2" l="1"/>
  <c r="M228" i="2" s="1"/>
  <c r="B229" i="2"/>
  <c r="C214" i="2"/>
  <c r="M214" i="2" s="1"/>
  <c r="B215" i="2"/>
  <c r="M89" i="2"/>
  <c r="B90" i="2"/>
  <c r="C90" i="2" s="1"/>
  <c r="M217" i="2"/>
  <c r="B259" i="2"/>
  <c r="M258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M147" i="2"/>
  <c r="B148" i="2"/>
  <c r="C148" i="2" s="1"/>
  <c r="M285" i="2"/>
  <c r="B286" i="2"/>
  <c r="C229" i="2" l="1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M232" i="2"/>
  <c r="B149" i="2"/>
  <c r="M148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B19" i="2"/>
  <c r="C18" i="2"/>
  <c r="M18" i="2" s="1"/>
  <c r="B62" i="2"/>
  <c r="C62" i="2" s="1"/>
  <c r="M61" i="2"/>
  <c r="B245" i="2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M259" i="2"/>
  <c r="B260" i="2"/>
  <c r="C230" i="2" l="1"/>
  <c r="M230" i="2" s="1"/>
  <c r="B231" i="2"/>
  <c r="C216" i="2"/>
  <c r="M216" i="2" s="1"/>
  <c r="B217" i="2"/>
  <c r="B218" i="2" s="1"/>
  <c r="B219" i="2" s="1"/>
  <c r="M219" i="2" s="1"/>
  <c r="C149" i="2"/>
  <c r="M149" i="2" s="1"/>
  <c r="M91" i="2"/>
  <c r="B92" i="2"/>
  <c r="C92" i="2" s="1"/>
  <c r="B77" i="2"/>
  <c r="C77" i="2" s="1"/>
  <c r="M76" i="2"/>
  <c r="B288" i="2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B261" i="2"/>
  <c r="M261" i="2" s="1"/>
  <c r="M260" i="2"/>
  <c r="M35" i="2"/>
  <c r="B36" i="2"/>
  <c r="C36" i="2" s="1"/>
  <c r="B273" i="2"/>
  <c r="M272" i="2"/>
  <c r="B246" i="2"/>
  <c r="M245" i="2"/>
  <c r="M189" i="2"/>
  <c r="B190" i="2"/>
  <c r="C190" i="2" s="1"/>
  <c r="B135" i="2"/>
  <c r="M134" i="2"/>
  <c r="C231" i="2" l="1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M289" i="2" s="1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B78" i="2"/>
  <c r="C78" i="2" s="1"/>
  <c r="M77" i="2"/>
  <c r="C37" i="2" l="1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M275" i="2" s="1"/>
  <c r="C21" i="2"/>
  <c r="M21" i="2" s="1"/>
  <c r="B22" i="2"/>
  <c r="C22" i="2" s="1"/>
  <c r="M22" i="2" s="1"/>
  <c r="B65" i="2"/>
  <c r="M64" i="2"/>
  <c r="B79" i="2"/>
  <c r="M78" i="2"/>
  <c r="C65" i="2" l="1"/>
  <c r="M65" i="2" s="1"/>
  <c r="C79" i="2"/>
  <c r="M79" i="2" s="1"/>
</calcChain>
</file>

<file path=xl/sharedStrings.xml><?xml version="1.0" encoding="utf-8"?>
<sst xmlns="http://schemas.openxmlformats.org/spreadsheetml/2006/main" count="1049" uniqueCount="159">
  <si>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</si>
  <si>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</si>
  <si>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</si>
  <si>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</si>
  <si>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</si>
  <si>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</si>
  <si>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</si>
  <si>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</si>
  <si>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</si>
  <si>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</si>
  <si>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</si>
  <si>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</si>
  <si>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</si>
  <si>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</si>
  <si>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</si>
  <si>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</si>
  <si>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</si>
  <si>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</si>
  <si>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</si>
  <si>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</si>
  <si>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</si>
  <si>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</si>
  <si>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</si>
  <si>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</si>
  <si>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</si>
  <si>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</si>
  <si>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</si>
  <si>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</si>
  <si>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</si>
  <si>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</si>
  <si>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</si>
  <si>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</si>
  <si>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</si>
  <si>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</si>
  <si>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</si>
  <si>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</si>
  <si>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</si>
  <si>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</si>
  <si>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</si>
  <si>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</si>
  <si>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</si>
  <si>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</si>
  <si>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</si>
  <si>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</si>
  <si>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</si>
  <si>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</si>
  <si>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</si>
  <si>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2019/2020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</si>
  <si>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</si>
  <si>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</si>
  <si>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</si>
  <si>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</si>
  <si>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</si>
  <si>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</si>
  <si>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</si>
  <si>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</si>
  <si>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</si>
  <si>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</si>
  <si>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</si>
  <si>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</si>
  <si>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</si>
  <si>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</si>
  <si>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</si>
  <si>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</si>
  <si>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</si>
  <si>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</si>
  <si>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</si>
  <si>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</si>
  <si>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</si>
  <si>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</si>
  <si>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</si>
  <si>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</si>
  <si>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</si>
  <si>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</si>
  <si>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</si>
  <si>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</si>
  <si>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</si>
  <si>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</si>
  <si>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</si>
  <si>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</si>
  <si>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</si>
  <si>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</si>
  <si>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</si>
  <si>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</si>
  <si>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</si>
  <si>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</si>
  <si>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</si>
  <si>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</si>
  <si>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</si>
  <si>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</si>
  <si>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</si>
  <si>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</si>
  <si>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</si>
  <si>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</si>
  <si>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</si>
  <si>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</si>
  <si>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 xml:space="preserve"> 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</si>
  <si>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</si>
  <si>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</si>
  <si>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</si>
  <si>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</si>
  <si>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</si>
  <si>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</si>
  <si>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</si>
  <si>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</si>
  <si>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</si>
  <si>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</si>
  <si>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</si>
  <si>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</si>
  <si>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</si>
  <si>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</si>
  <si>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</si>
  <si>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</si>
  <si>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</si>
  <si>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</si>
  <si>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</si>
  <si>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Josef Nevařil</t>
  </si>
  <si>
    <t>josef.nevaril@upol.cz</t>
  </si>
  <si>
    <t>KAJ/WMK5</t>
  </si>
  <si>
    <t>Výuka poslechu</t>
  </si>
  <si>
    <t>Nevařil</t>
  </si>
  <si>
    <t>P53</t>
  </si>
  <si>
    <t>KAJ/WMK6</t>
  </si>
  <si>
    <t>Výuka mluvení</t>
  </si>
  <si>
    <t>P52</t>
  </si>
  <si>
    <t>KAJ/WMK1</t>
  </si>
  <si>
    <t>Úvod do kurzu</t>
  </si>
  <si>
    <t>Gill</t>
  </si>
  <si>
    <t>KAJ/WMK2</t>
  </si>
  <si>
    <t>Učební styly žáků</t>
  </si>
  <si>
    <t>KAJ/WMK11</t>
  </si>
  <si>
    <t>Využití ICT ve výuce</t>
  </si>
  <si>
    <t>Duda</t>
  </si>
  <si>
    <t>KAJ/WMK4</t>
  </si>
  <si>
    <t>Výuka gramatiky</t>
  </si>
  <si>
    <t>Černá</t>
  </si>
  <si>
    <t>KAJ/WMK10</t>
  </si>
  <si>
    <t>Žáci se specifickými vzdělávacími potřebami</t>
  </si>
  <si>
    <t>Kořínková</t>
  </si>
  <si>
    <t>KAJ/WMK7</t>
  </si>
  <si>
    <t>Výuka čtení</t>
  </si>
  <si>
    <t>KAJ/WMK9</t>
  </si>
  <si>
    <t>Fonetika a výslovnost</t>
  </si>
  <si>
    <t>KAJ/WMK3</t>
  </si>
  <si>
    <t>Výuka slovní zásoby</t>
  </si>
  <si>
    <t>Ponížilová</t>
  </si>
  <si>
    <t>KAJ/WMK15</t>
  </si>
  <si>
    <t>Metoda CLIL</t>
  </si>
  <si>
    <t>KAJ/WMK8</t>
  </si>
  <si>
    <t>Výuka psaní</t>
  </si>
  <si>
    <t>KAJ/WMK14</t>
  </si>
  <si>
    <t>Testování a zkoušení</t>
  </si>
  <si>
    <t>KAJ/WMK12</t>
  </si>
  <si>
    <t>Portfolio</t>
  </si>
  <si>
    <t>Ivanová</t>
  </si>
  <si>
    <t>KAJ/WMK13</t>
  </si>
  <si>
    <t>Projektová práce</t>
  </si>
  <si>
    <t>souhrnné zkoušky</t>
  </si>
  <si>
    <t>P48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</si>
</sst>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93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f.nevaril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9" activePane="bottomLeft" state="frozen"/>
      <selection pane="bottomLeft" activeCell="L35" sqref="L35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62" t="s">
        <v>0</v>
      </c>
      <c r="D1" s="63"/>
      <c r="E1" s="52" t="s">
        <v>56</v>
      </c>
      <c r="F1" s="53"/>
      <c r="G1" s="53"/>
      <c r="H1" s="53"/>
      <c r="I1" s="53"/>
      <c r="J1" s="53"/>
      <c r="K1" s="53"/>
      <c r="L1" s="34"/>
      <c r="M1" s="46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8" t="s">
        <v>1</v>
      </c>
      <c r="D2" s="59"/>
      <c r="E2" s="52" t="s">
        <v>99</v>
      </c>
      <c r="F2" s="54"/>
      <c r="G2" s="54"/>
      <c r="H2" s="54"/>
      <c r="I2" s="54"/>
      <c r="J2" s="54"/>
      <c r="K2" s="54"/>
      <c r="L2" s="55"/>
      <c r="M2" s="47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8" t="s">
        <v>2</v>
      </c>
      <c r="D3" s="59"/>
      <c r="E3" s="52" t="s">
        <v>4</v>
      </c>
      <c r="F3" s="53"/>
      <c r="G3" s="53"/>
      <c r="H3" s="53"/>
      <c r="I3" s="53"/>
      <c r="J3" s="53"/>
      <c r="K3" s="53"/>
      <c r="L3" s="56"/>
      <c r="M3" s="47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8" t="s">
        <v>3</v>
      </c>
      <c r="D4" s="59"/>
      <c r="E4" s="48"/>
      <c r="F4" s="49"/>
      <c r="G4" s="49"/>
      <c r="H4" s="49"/>
      <c r="I4" s="49"/>
      <c r="J4" s="49"/>
      <c r="K4" s="49"/>
      <c r="L4" s="56"/>
      <c r="M4" s="47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60" t="s">
        <v>20</v>
      </c>
      <c r="D5" s="61"/>
      <c r="E5" s="50" t="s">
        <v>116</v>
      </c>
      <c r="F5" s="51"/>
      <c r="G5" s="51"/>
      <c r="H5" s="51"/>
      <c r="I5" s="51"/>
      <c r="J5" s="51"/>
      <c r="K5" s="51"/>
      <c r="L5" s="56"/>
      <c r="M5" s="47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2" t="s">
        <v>117</v>
      </c>
      <c r="G6" s="43"/>
      <c r="H6" s="32" t="s">
        <v>22</v>
      </c>
      <c r="I6" s="44">
        <v>585635962</v>
      </c>
      <c r="J6" s="43"/>
      <c r="K6" s="45"/>
      <c r="L6" s="57"/>
      <c r="M6" s="47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43</v>
      </c>
      <c r="L8" s="26" t="s">
        <v>44</v>
      </c>
    </row>
    <row r="9" spans="1:15" ht="15" customHeight="1" x14ac:dyDescent="0.2">
      <c r="A9" s="11">
        <v>44141</v>
      </c>
      <c r="B9" s="12">
        <f>IF(A9&gt;0,A9," ")</f>
        <v>44141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106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44141</v>
      </c>
      <c r="C10" s="13" t="str">
        <f t="shared" si="0"/>
        <v>Pátek</v>
      </c>
      <c r="D10" s="30" t="s">
        <v>4</v>
      </c>
      <c r="E10" s="40" t="s">
        <v>111</v>
      </c>
      <c r="F10" s="29" t="s">
        <v>118</v>
      </c>
      <c r="G10" s="29" t="s">
        <v>119</v>
      </c>
      <c r="H10" s="29" t="s">
        <v>120</v>
      </c>
      <c r="I10" s="36" t="s">
        <v>36</v>
      </c>
      <c r="J10" s="29" t="s">
        <v>121</v>
      </c>
      <c r="K10" s="35" t="s">
        <v>42</v>
      </c>
      <c r="L10" s="30"/>
      <c r="M10" s="23" t="b">
        <f t="shared" si="1"/>
        <v>0</v>
      </c>
      <c r="N10" s="23"/>
    </row>
    <row r="11" spans="1:15" ht="15" customHeight="1" x14ac:dyDescent="0.2">
      <c r="A11" s="4"/>
      <c r="B11" s="12">
        <f t="shared" si="2"/>
        <v>44141</v>
      </c>
      <c r="C11" s="13" t="str">
        <f t="shared" si="0"/>
        <v>Pátek</v>
      </c>
      <c r="D11" s="30" t="s">
        <v>5</v>
      </c>
      <c r="E11" s="13" t="s">
        <v>18</v>
      </c>
      <c r="F11" s="29" t="s">
        <v>118</v>
      </c>
      <c r="G11" s="29" t="s">
        <v>119</v>
      </c>
      <c r="H11" s="29" t="s">
        <v>120</v>
      </c>
      <c r="I11" s="36" t="s">
        <v>36</v>
      </c>
      <c r="J11" s="29" t="s">
        <v>121</v>
      </c>
      <c r="K11" s="35" t="s">
        <v>42</v>
      </c>
      <c r="L11" s="30"/>
      <c r="M11" s="23" t="b">
        <f t="shared" si="1"/>
        <v>0</v>
      </c>
      <c r="N11" s="23"/>
    </row>
    <row r="12" spans="1:15" ht="15" customHeight="1" x14ac:dyDescent="0.2">
      <c r="A12" s="4"/>
      <c r="B12" s="12">
        <f t="shared" si="2"/>
        <v>44141</v>
      </c>
      <c r="C12" s="13" t="str">
        <f t="shared" si="0"/>
        <v>Pátek</v>
      </c>
      <c r="D12" s="30" t="s">
        <v>6</v>
      </c>
      <c r="E12" s="40" t="s">
        <v>112</v>
      </c>
      <c r="F12" s="29" t="s">
        <v>122</v>
      </c>
      <c r="G12" s="29" t="s">
        <v>123</v>
      </c>
      <c r="H12" s="29" t="s">
        <v>120</v>
      </c>
      <c r="I12" s="36" t="s">
        <v>36</v>
      </c>
      <c r="J12" s="29" t="s">
        <v>121</v>
      </c>
      <c r="K12" s="35" t="s">
        <v>42</v>
      </c>
      <c r="L12" s="30"/>
      <c r="M12" s="23" t="b">
        <f t="shared" si="1"/>
        <v>0</v>
      </c>
      <c r="N12" s="23"/>
    </row>
    <row r="13" spans="1:15" ht="15" customHeight="1" x14ac:dyDescent="0.2">
      <c r="A13" s="4"/>
      <c r="B13" s="12">
        <f t="shared" si="2"/>
        <v>44141</v>
      </c>
      <c r="C13" s="13" t="str">
        <f t="shared" si="0"/>
        <v>Pátek</v>
      </c>
      <c r="D13" s="30" t="s">
        <v>7</v>
      </c>
      <c r="E13" s="13" t="s">
        <v>19</v>
      </c>
      <c r="F13" s="29" t="s">
        <v>122</v>
      </c>
      <c r="G13" s="29" t="s">
        <v>123</v>
      </c>
      <c r="H13" s="29" t="s">
        <v>120</v>
      </c>
      <c r="I13" s="36" t="s">
        <v>36</v>
      </c>
      <c r="J13" s="29" t="s">
        <v>121</v>
      </c>
      <c r="K13" s="35" t="s">
        <v>42</v>
      </c>
      <c r="L13" s="30"/>
      <c r="M13" s="23" t="b">
        <f t="shared" si="1"/>
        <v>0</v>
      </c>
      <c r="N13" s="23"/>
    </row>
    <row r="14" spans="1:15" ht="15" customHeight="1" x14ac:dyDescent="0.2">
      <c r="A14" s="4"/>
      <c r="B14" s="12">
        <f t="shared" si="2"/>
        <v>44141</v>
      </c>
      <c r="C14" s="13" t="str">
        <f t="shared" si="0"/>
        <v>Pátek</v>
      </c>
      <c r="D14" s="30" t="s">
        <v>101</v>
      </c>
      <c r="E14" s="41" t="s">
        <v>103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44141</v>
      </c>
      <c r="C15" s="13" t="str">
        <f t="shared" si="0"/>
        <v>Pátek</v>
      </c>
      <c r="D15" s="30" t="s">
        <v>8</v>
      </c>
      <c r="E15" s="40" t="s">
        <v>102</v>
      </c>
      <c r="F15" s="29" t="s">
        <v>125</v>
      </c>
      <c r="G15" s="37" t="s">
        <v>126</v>
      </c>
      <c r="H15" s="29" t="s">
        <v>127</v>
      </c>
      <c r="I15" s="36" t="s">
        <v>36</v>
      </c>
      <c r="J15" s="29" t="s">
        <v>121</v>
      </c>
      <c r="K15" s="35" t="s">
        <v>42</v>
      </c>
      <c r="L15" s="30"/>
      <c r="M15" s="23" t="b">
        <f t="shared" si="1"/>
        <v>0</v>
      </c>
      <c r="N15" s="23"/>
    </row>
    <row r="16" spans="1:15" ht="15" customHeight="1" x14ac:dyDescent="0.2">
      <c r="A16" s="4"/>
      <c r="B16" s="12">
        <f t="shared" si="2"/>
        <v>44141</v>
      </c>
      <c r="C16" s="13" t="str">
        <f t="shared" si="0"/>
        <v>Pátek</v>
      </c>
      <c r="D16" s="30" t="s">
        <v>9</v>
      </c>
      <c r="E16" s="40" t="s">
        <v>104</v>
      </c>
      <c r="F16" s="29" t="s">
        <v>125</v>
      </c>
      <c r="G16" s="37" t="s">
        <v>126</v>
      </c>
      <c r="H16" s="29" t="s">
        <v>127</v>
      </c>
      <c r="I16" s="36" t="s">
        <v>36</v>
      </c>
      <c r="J16" s="29" t="s">
        <v>121</v>
      </c>
      <c r="K16" s="35" t="s">
        <v>42</v>
      </c>
      <c r="L16" s="30"/>
      <c r="M16" s="23" t="b">
        <f t="shared" si="1"/>
        <v>0</v>
      </c>
      <c r="N16" s="23"/>
    </row>
    <row r="17" spans="1:14" ht="15" customHeight="1" x14ac:dyDescent="0.2">
      <c r="A17" s="4"/>
      <c r="B17" s="12">
        <f t="shared" si="2"/>
        <v>44141</v>
      </c>
      <c r="C17" s="13" t="str">
        <f t="shared" si="0"/>
        <v>Pátek</v>
      </c>
      <c r="D17" s="30" t="s">
        <v>10</v>
      </c>
      <c r="E17" s="40" t="s">
        <v>105</v>
      </c>
      <c r="F17" s="29" t="s">
        <v>128</v>
      </c>
      <c r="G17" s="37" t="s">
        <v>129</v>
      </c>
      <c r="H17" s="29" t="s">
        <v>127</v>
      </c>
      <c r="I17" s="36" t="s">
        <v>36</v>
      </c>
      <c r="J17" s="29" t="s">
        <v>121</v>
      </c>
      <c r="K17" s="35" t="s">
        <v>42</v>
      </c>
      <c r="L17" s="30"/>
      <c r="M17" s="23" t="b">
        <f t="shared" si="1"/>
        <v>0</v>
      </c>
      <c r="N17" s="23"/>
    </row>
    <row r="18" spans="1:14" ht="15" customHeight="1" x14ac:dyDescent="0.2">
      <c r="A18" s="4"/>
      <c r="B18" s="12">
        <f t="shared" si="2"/>
        <v>44141</v>
      </c>
      <c r="C18" s="13" t="str">
        <f t="shared" si="0"/>
        <v>Pátek</v>
      </c>
      <c r="D18" s="30" t="s">
        <v>11</v>
      </c>
      <c r="E18" s="40" t="s">
        <v>107</v>
      </c>
      <c r="F18" s="29" t="s">
        <v>128</v>
      </c>
      <c r="G18" s="37" t="s">
        <v>129</v>
      </c>
      <c r="H18" s="29" t="s">
        <v>127</v>
      </c>
      <c r="I18" s="36" t="s">
        <v>36</v>
      </c>
      <c r="J18" s="29" t="s">
        <v>121</v>
      </c>
      <c r="K18" s="35" t="s">
        <v>42</v>
      </c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44141</v>
      </c>
      <c r="C19" s="13" t="str">
        <f t="shared" si="0"/>
        <v>Pátek</v>
      </c>
      <c r="D19" s="30" t="s">
        <v>12</v>
      </c>
      <c r="E19" s="40" t="s">
        <v>108</v>
      </c>
      <c r="F19" s="29" t="s">
        <v>130</v>
      </c>
      <c r="G19" s="37" t="s">
        <v>131</v>
      </c>
      <c r="H19" s="29" t="s">
        <v>132</v>
      </c>
      <c r="I19" s="36" t="s">
        <v>36</v>
      </c>
      <c r="J19" s="29" t="s">
        <v>121</v>
      </c>
      <c r="K19" s="35" t="s">
        <v>42</v>
      </c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44141</v>
      </c>
      <c r="C20" s="13" t="str">
        <f t="shared" si="0"/>
        <v>Pátek</v>
      </c>
      <c r="D20" s="30" t="s">
        <v>13</v>
      </c>
      <c r="E20" s="40" t="s">
        <v>109</v>
      </c>
      <c r="F20" s="29" t="s">
        <v>130</v>
      </c>
      <c r="G20" s="29" t="s">
        <v>131</v>
      </c>
      <c r="H20" s="29" t="s">
        <v>132</v>
      </c>
      <c r="I20" s="36" t="s">
        <v>36</v>
      </c>
      <c r="J20" s="29" t="s">
        <v>121</v>
      </c>
      <c r="K20" s="35" t="s">
        <v>42</v>
      </c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44141</v>
      </c>
      <c r="C21" s="13" t="str">
        <f t="shared" si="0"/>
        <v>Pátek</v>
      </c>
      <c r="D21" s="30" t="s">
        <v>14</v>
      </c>
      <c r="E21" s="40" t="s">
        <v>110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44141</v>
      </c>
      <c r="C22" s="13" t="str">
        <f t="shared" si="0"/>
        <v>Pátek</v>
      </c>
      <c r="D22" s="30" t="s">
        <v>15</v>
      </c>
      <c r="E22" s="40" t="s">
        <v>113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114</v>
      </c>
      <c r="D23" s="30" t="s">
        <v>16</v>
      </c>
      <c r="E23" s="40" t="s">
        <v>115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44148</v>
      </c>
      <c r="B24" s="12">
        <f>IF(A24&gt;0,A24," ")</f>
        <v>44148</v>
      </c>
      <c r="C24" s="30" t="str">
        <f t="shared" ref="C24:C37" si="3">IFERROR(IF(B24&gt;1,CHOOSE(WEEKDAY(B24),"Neděle","Pondělí","Úterý","Středa","Čtvrtek","Pátek","Sobota")," ")," ")</f>
        <v>Pátek</v>
      </c>
      <c r="D24" s="30" t="s">
        <v>106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44148</v>
      </c>
      <c r="C25" s="13" t="str">
        <f t="shared" si="3"/>
        <v>Pátek</v>
      </c>
      <c r="D25" s="30" t="s">
        <v>4</v>
      </c>
      <c r="E25" s="40" t="s">
        <v>111</v>
      </c>
      <c r="F25" s="29" t="s">
        <v>130</v>
      </c>
      <c r="G25" s="29" t="s">
        <v>131</v>
      </c>
      <c r="H25" s="29" t="s">
        <v>132</v>
      </c>
      <c r="I25" s="36" t="s">
        <v>36</v>
      </c>
      <c r="J25" s="29" t="s">
        <v>158</v>
      </c>
      <c r="K25" s="35" t="s">
        <v>42</v>
      </c>
      <c r="L25" s="30"/>
      <c r="M25" s="23" t="b">
        <f t="shared" si="1"/>
        <v>0</v>
      </c>
      <c r="N25" s="23"/>
    </row>
    <row r="26" spans="1:14" ht="15" customHeight="1" x14ac:dyDescent="0.2">
      <c r="A26" s="4"/>
      <c r="B26" s="12">
        <f t="shared" si="4"/>
        <v>44148</v>
      </c>
      <c r="C26" s="13" t="str">
        <f t="shared" si="3"/>
        <v>Pátek</v>
      </c>
      <c r="D26" s="30" t="s">
        <v>5</v>
      </c>
      <c r="E26" s="13" t="s">
        <v>18</v>
      </c>
      <c r="F26" s="29" t="s">
        <v>130</v>
      </c>
      <c r="G26" s="29" t="s">
        <v>131</v>
      </c>
      <c r="H26" s="29" t="s">
        <v>132</v>
      </c>
      <c r="I26" s="36" t="s">
        <v>36</v>
      </c>
      <c r="J26" s="29" t="s">
        <v>158</v>
      </c>
      <c r="K26" s="35" t="s">
        <v>42</v>
      </c>
      <c r="L26" s="30"/>
      <c r="M26" s="23" t="b">
        <f t="shared" si="1"/>
        <v>0</v>
      </c>
      <c r="N26" s="23"/>
    </row>
    <row r="27" spans="1:14" ht="15" customHeight="1" x14ac:dyDescent="0.2">
      <c r="A27" s="4"/>
      <c r="B27" s="12">
        <f t="shared" si="4"/>
        <v>44148</v>
      </c>
      <c r="C27" s="13" t="str">
        <f t="shared" si="3"/>
        <v>Pátek</v>
      </c>
      <c r="D27" s="30" t="s">
        <v>6</v>
      </c>
      <c r="E27" s="40" t="s">
        <v>112</v>
      </c>
      <c r="F27" s="29" t="s">
        <v>133</v>
      </c>
      <c r="G27" s="29" t="s">
        <v>134</v>
      </c>
      <c r="H27" s="29" t="s">
        <v>135</v>
      </c>
      <c r="I27" s="36" t="s">
        <v>36</v>
      </c>
      <c r="J27" s="29" t="s">
        <v>158</v>
      </c>
      <c r="K27" s="35" t="s">
        <v>42</v>
      </c>
      <c r="L27" s="30"/>
      <c r="M27" s="23" t="b">
        <f t="shared" si="1"/>
        <v>0</v>
      </c>
      <c r="N27" s="23"/>
    </row>
    <row r="28" spans="1:14" ht="15" customHeight="1" x14ac:dyDescent="0.2">
      <c r="A28" s="4"/>
      <c r="B28" s="12">
        <f t="shared" si="4"/>
        <v>44148</v>
      </c>
      <c r="C28" s="13" t="str">
        <f t="shared" si="3"/>
        <v>Pátek</v>
      </c>
      <c r="D28" s="30" t="s">
        <v>7</v>
      </c>
      <c r="E28" s="13" t="s">
        <v>19</v>
      </c>
      <c r="F28" s="29" t="s">
        <v>133</v>
      </c>
      <c r="G28" s="29" t="s">
        <v>134</v>
      </c>
      <c r="H28" s="29" t="s">
        <v>135</v>
      </c>
      <c r="I28" s="36" t="s">
        <v>36</v>
      </c>
      <c r="J28" s="29" t="s">
        <v>158</v>
      </c>
      <c r="K28" s="35" t="s">
        <v>42</v>
      </c>
      <c r="L28" s="30"/>
      <c r="M28" s="23" t="b">
        <f t="shared" si="1"/>
        <v>0</v>
      </c>
      <c r="N28" s="23"/>
    </row>
    <row r="29" spans="1:14" ht="15" customHeight="1" x14ac:dyDescent="0.2">
      <c r="A29" s="4"/>
      <c r="B29" s="12">
        <f t="shared" si="4"/>
        <v>44148</v>
      </c>
      <c r="C29" s="13" t="str">
        <f t="shared" si="3"/>
        <v>Pátek</v>
      </c>
      <c r="D29" s="30" t="s">
        <v>101</v>
      </c>
      <c r="E29" s="41" t="s">
        <v>103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44148</v>
      </c>
      <c r="C30" s="13" t="str">
        <f t="shared" si="3"/>
        <v>Pátek</v>
      </c>
      <c r="D30" s="30" t="s">
        <v>8</v>
      </c>
      <c r="E30" s="40" t="s">
        <v>102</v>
      </c>
      <c r="F30" s="29" t="s">
        <v>125</v>
      </c>
      <c r="G30" s="29" t="s">
        <v>126</v>
      </c>
      <c r="H30" s="29" t="s">
        <v>127</v>
      </c>
      <c r="I30" s="36" t="s">
        <v>36</v>
      </c>
      <c r="J30" s="29" t="s">
        <v>158</v>
      </c>
      <c r="K30" s="35" t="s">
        <v>42</v>
      </c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0</v>
      </c>
      <c r="N30" s="23"/>
    </row>
    <row r="31" spans="1:14" ht="15" customHeight="1" x14ac:dyDescent="0.2">
      <c r="A31" s="4"/>
      <c r="B31" s="12">
        <f t="shared" si="4"/>
        <v>44148</v>
      </c>
      <c r="C31" s="13" t="str">
        <f t="shared" si="3"/>
        <v>Pátek</v>
      </c>
      <c r="D31" s="30" t="s">
        <v>9</v>
      </c>
      <c r="E31" s="40" t="s">
        <v>104</v>
      </c>
      <c r="F31" s="29" t="s">
        <v>125</v>
      </c>
      <c r="G31" s="29" t="s">
        <v>126</v>
      </c>
      <c r="H31" s="29" t="s">
        <v>127</v>
      </c>
      <c r="I31" s="36" t="s">
        <v>36</v>
      </c>
      <c r="J31" s="29" t="s">
        <v>158</v>
      </c>
      <c r="K31" s="35" t="s">
        <v>42</v>
      </c>
      <c r="L31" s="30"/>
      <c r="M31" s="23" t="b">
        <f t="shared" si="1"/>
        <v>0</v>
      </c>
      <c r="N31" s="23"/>
    </row>
    <row r="32" spans="1:14" ht="15" customHeight="1" x14ac:dyDescent="0.2">
      <c r="A32" s="4"/>
      <c r="B32" s="12">
        <f t="shared" si="4"/>
        <v>44148</v>
      </c>
      <c r="C32" s="13" t="str">
        <f t="shared" si="3"/>
        <v>Pátek</v>
      </c>
      <c r="D32" s="30" t="s">
        <v>10</v>
      </c>
      <c r="E32" s="40" t="s">
        <v>105</v>
      </c>
      <c r="F32" s="29" t="s">
        <v>128</v>
      </c>
      <c r="G32" s="29" t="s">
        <v>129</v>
      </c>
      <c r="H32" s="29" t="s">
        <v>127</v>
      </c>
      <c r="I32" s="36" t="s">
        <v>36</v>
      </c>
      <c r="J32" s="29" t="s">
        <v>158</v>
      </c>
      <c r="K32" s="35" t="s">
        <v>42</v>
      </c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4"/>
        <v>44148</v>
      </c>
      <c r="C33" s="13" t="str">
        <f t="shared" si="3"/>
        <v>Pátek</v>
      </c>
      <c r="D33" s="30" t="s">
        <v>11</v>
      </c>
      <c r="E33" s="40" t="s">
        <v>107</v>
      </c>
      <c r="F33" s="29" t="s">
        <v>128</v>
      </c>
      <c r="G33" s="29" t="s">
        <v>129</v>
      </c>
      <c r="H33" s="29" t="s">
        <v>127</v>
      </c>
      <c r="I33" s="36" t="s">
        <v>36</v>
      </c>
      <c r="J33" s="29" t="s">
        <v>158</v>
      </c>
      <c r="K33" s="35" t="s">
        <v>42</v>
      </c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4"/>
        <v>44148</v>
      </c>
      <c r="C34" s="13" t="str">
        <f t="shared" si="3"/>
        <v>Pátek</v>
      </c>
      <c r="D34" s="30" t="s">
        <v>12</v>
      </c>
      <c r="E34" s="40" t="s">
        <v>108</v>
      </c>
      <c r="F34" s="29" t="s">
        <v>136</v>
      </c>
      <c r="G34" s="29" t="s">
        <v>137</v>
      </c>
      <c r="H34" s="29" t="s">
        <v>138</v>
      </c>
      <c r="I34" s="36" t="s">
        <v>36</v>
      </c>
      <c r="J34" s="29" t="s">
        <v>158</v>
      </c>
      <c r="K34" s="35" t="s">
        <v>42</v>
      </c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4"/>
        <v>44148</v>
      </c>
      <c r="C35" s="13" t="str">
        <f t="shared" si="3"/>
        <v>Pátek</v>
      </c>
      <c r="D35" s="30" t="s">
        <v>13</v>
      </c>
      <c r="E35" s="40" t="s">
        <v>109</v>
      </c>
      <c r="F35" s="29" t="s">
        <v>136</v>
      </c>
      <c r="G35" s="29" t="s">
        <v>137</v>
      </c>
      <c r="H35" s="29" t="s">
        <v>138</v>
      </c>
      <c r="I35" s="36" t="s">
        <v>36</v>
      </c>
      <c r="J35" s="29" t="s">
        <v>158</v>
      </c>
      <c r="K35" s="35" t="s">
        <v>42</v>
      </c>
      <c r="L35" s="30"/>
      <c r="M35" s="23" t="b">
        <f t="shared" si="1"/>
        <v>0</v>
      </c>
      <c r="N35" s="23"/>
    </row>
    <row r="36" spans="1:14" ht="15" customHeight="1" x14ac:dyDescent="0.2">
      <c r="A36" s="4"/>
      <c r="B36" s="12">
        <f t="shared" si="4"/>
        <v>44148</v>
      </c>
      <c r="C36" s="13" t="str">
        <f t="shared" si="3"/>
        <v>Pátek</v>
      </c>
      <c r="D36" s="30" t="s">
        <v>14</v>
      </c>
      <c r="E36" s="40" t="s">
        <v>110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.75" customHeight="1" thickBot="1" x14ac:dyDescent="0.25">
      <c r="A37" s="4"/>
      <c r="B37" s="14">
        <f t="shared" si="4"/>
        <v>44148</v>
      </c>
      <c r="C37" s="13" t="str">
        <f t="shared" si="3"/>
        <v>Pátek</v>
      </c>
      <c r="D37" s="30" t="s">
        <v>15</v>
      </c>
      <c r="E37" s="40" t="s">
        <v>113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B38" s="12">
        <f>IF(A39&gt;0,A39," ")</f>
        <v>44162</v>
      </c>
      <c r="C38" s="40" t="s">
        <v>114</v>
      </c>
      <c r="D38" s="30" t="s">
        <v>16</v>
      </c>
      <c r="E38" s="40" t="s">
        <v>115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44162</v>
      </c>
      <c r="B39" s="12">
        <f t="shared" ref="B39:B51" si="5">IF(B38&gt;0,B38," ")</f>
        <v>44162</v>
      </c>
      <c r="C39" s="30" t="str">
        <f t="shared" ref="C39:C51" si="6">IFERROR(IF(B39&gt;1,CHOOSE(WEEKDAY(B39),"Neděle","Pondělí","Úterý","Středa","Čtvrtek","Pátek","Sobota")," ")," ")</f>
        <v>Pátek</v>
      </c>
      <c r="D39" s="30" t="s">
        <v>106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44162</v>
      </c>
      <c r="C40" s="13" t="str">
        <f t="shared" si="6"/>
        <v>Pátek</v>
      </c>
      <c r="D40" s="30" t="s">
        <v>4</v>
      </c>
      <c r="E40" s="40" t="s">
        <v>111</v>
      </c>
      <c r="F40" s="29" t="s">
        <v>133</v>
      </c>
      <c r="G40" s="29" t="s">
        <v>134</v>
      </c>
      <c r="H40" s="29" t="s">
        <v>135</v>
      </c>
      <c r="I40" s="36" t="s">
        <v>36</v>
      </c>
      <c r="J40" s="29" t="s">
        <v>124</v>
      </c>
      <c r="K40" s="35" t="s">
        <v>42</v>
      </c>
      <c r="L40" s="30"/>
      <c r="M40" s="23" t="b">
        <f t="shared" si="1"/>
        <v>0</v>
      </c>
      <c r="N40" s="23"/>
    </row>
    <row r="41" spans="1:14" ht="15" customHeight="1" x14ac:dyDescent="0.2">
      <c r="A41" s="4"/>
      <c r="B41" s="12">
        <f t="shared" si="5"/>
        <v>44162</v>
      </c>
      <c r="C41" s="13" t="str">
        <f t="shared" si="6"/>
        <v>Pátek</v>
      </c>
      <c r="D41" s="30" t="s">
        <v>5</v>
      </c>
      <c r="E41" s="13" t="s">
        <v>18</v>
      </c>
      <c r="F41" s="29" t="s">
        <v>133</v>
      </c>
      <c r="G41" s="29" t="s">
        <v>134</v>
      </c>
      <c r="H41" s="29" t="s">
        <v>135</v>
      </c>
      <c r="I41" s="36" t="s">
        <v>36</v>
      </c>
      <c r="J41" s="29" t="s">
        <v>124</v>
      </c>
      <c r="K41" s="35" t="s">
        <v>42</v>
      </c>
      <c r="L41" s="30"/>
      <c r="M41" s="23" t="b">
        <f t="shared" si="1"/>
        <v>0</v>
      </c>
      <c r="N41" s="23"/>
    </row>
    <row r="42" spans="1:14" ht="15" customHeight="1" x14ac:dyDescent="0.2">
      <c r="A42" s="4"/>
      <c r="B42" s="12">
        <f t="shared" si="5"/>
        <v>44162</v>
      </c>
      <c r="C42" s="13" t="str">
        <f t="shared" si="6"/>
        <v>Pátek</v>
      </c>
      <c r="D42" s="30" t="s">
        <v>6</v>
      </c>
      <c r="E42" s="40" t="s">
        <v>112</v>
      </c>
      <c r="F42" s="29" t="s">
        <v>139</v>
      </c>
      <c r="G42" s="29" t="s">
        <v>140</v>
      </c>
      <c r="H42" s="29" t="s">
        <v>135</v>
      </c>
      <c r="I42" s="36" t="s">
        <v>36</v>
      </c>
      <c r="J42" s="29" t="s">
        <v>124</v>
      </c>
      <c r="K42" s="35" t="s">
        <v>42</v>
      </c>
      <c r="L42" s="30"/>
      <c r="M42" s="23" t="b">
        <f t="shared" si="1"/>
        <v>0</v>
      </c>
      <c r="N42" s="23"/>
    </row>
    <row r="43" spans="1:14" ht="15" customHeight="1" x14ac:dyDescent="0.2">
      <c r="A43" s="4"/>
      <c r="B43" s="12">
        <f t="shared" si="5"/>
        <v>44162</v>
      </c>
      <c r="C43" s="13" t="str">
        <f t="shared" si="6"/>
        <v>Pátek</v>
      </c>
      <c r="D43" s="30" t="s">
        <v>7</v>
      </c>
      <c r="E43" s="13" t="s">
        <v>19</v>
      </c>
      <c r="F43" s="29" t="s">
        <v>139</v>
      </c>
      <c r="G43" s="29" t="s">
        <v>140</v>
      </c>
      <c r="H43" s="29" t="s">
        <v>135</v>
      </c>
      <c r="I43" s="36" t="s">
        <v>36</v>
      </c>
      <c r="J43" s="29" t="s">
        <v>124</v>
      </c>
      <c r="K43" s="35" t="s">
        <v>42</v>
      </c>
      <c r="L43" s="30"/>
      <c r="M43" s="23" t="b">
        <f t="shared" si="1"/>
        <v>0</v>
      </c>
      <c r="N43" s="23"/>
    </row>
    <row r="44" spans="1:14" ht="15" customHeight="1" x14ac:dyDescent="0.2">
      <c r="A44" s="4"/>
      <c r="B44" s="12">
        <f t="shared" si="5"/>
        <v>44162</v>
      </c>
      <c r="C44" s="13" t="str">
        <f t="shared" si="6"/>
        <v>Pátek</v>
      </c>
      <c r="D44" s="30" t="s">
        <v>101</v>
      </c>
      <c r="E44" s="41" t="s">
        <v>103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44162</v>
      </c>
      <c r="C45" s="13" t="str">
        <f t="shared" si="6"/>
        <v>Pátek</v>
      </c>
      <c r="D45" s="30" t="s">
        <v>8</v>
      </c>
      <c r="E45" s="40" t="s">
        <v>102</v>
      </c>
      <c r="F45" s="29" t="s">
        <v>141</v>
      </c>
      <c r="G45" s="29" t="s">
        <v>142</v>
      </c>
      <c r="H45" s="29" t="s">
        <v>138</v>
      </c>
      <c r="I45" s="36" t="s">
        <v>36</v>
      </c>
      <c r="J45" s="29" t="s">
        <v>124</v>
      </c>
      <c r="K45" s="35" t="s">
        <v>42</v>
      </c>
      <c r="L45" s="30"/>
      <c r="M45" s="23" t="b">
        <f t="shared" si="1"/>
        <v>0</v>
      </c>
      <c r="N45" s="23"/>
    </row>
    <row r="46" spans="1:14" ht="15" customHeight="1" x14ac:dyDescent="0.2">
      <c r="A46" s="4"/>
      <c r="B46" s="12">
        <f t="shared" si="5"/>
        <v>44162</v>
      </c>
      <c r="C46" s="13" t="str">
        <f t="shared" si="6"/>
        <v>Pátek</v>
      </c>
      <c r="D46" s="30" t="s">
        <v>9</v>
      </c>
      <c r="E46" s="40" t="s">
        <v>104</v>
      </c>
      <c r="F46" s="29" t="s">
        <v>141</v>
      </c>
      <c r="G46" s="29" t="s">
        <v>142</v>
      </c>
      <c r="H46" s="29" t="s">
        <v>138</v>
      </c>
      <c r="I46" s="36" t="s">
        <v>36</v>
      </c>
      <c r="J46" s="29" t="s">
        <v>124</v>
      </c>
      <c r="K46" s="35" t="s">
        <v>42</v>
      </c>
      <c r="L46" s="30"/>
      <c r="M46" s="23" t="b">
        <f t="shared" si="1"/>
        <v>0</v>
      </c>
      <c r="N46" s="23"/>
    </row>
    <row r="47" spans="1:14" ht="15" customHeight="1" x14ac:dyDescent="0.2">
      <c r="A47" s="4"/>
      <c r="B47" s="12">
        <f t="shared" si="5"/>
        <v>44162</v>
      </c>
      <c r="C47" s="13" t="str">
        <f t="shared" si="6"/>
        <v>Pátek</v>
      </c>
      <c r="D47" s="30" t="s">
        <v>10</v>
      </c>
      <c r="E47" s="40" t="s">
        <v>105</v>
      </c>
      <c r="F47" s="29" t="s">
        <v>143</v>
      </c>
      <c r="G47" s="29" t="s">
        <v>144</v>
      </c>
      <c r="H47" s="29" t="s">
        <v>145</v>
      </c>
      <c r="I47" s="36" t="s">
        <v>36</v>
      </c>
      <c r="J47" s="29" t="s">
        <v>124</v>
      </c>
      <c r="K47" s="35" t="s">
        <v>42</v>
      </c>
      <c r="L47" s="30"/>
      <c r="M47" s="23" t="b">
        <f t="shared" si="1"/>
        <v>0</v>
      </c>
      <c r="N47" s="23"/>
    </row>
    <row r="48" spans="1:14" ht="15" customHeight="1" x14ac:dyDescent="0.2">
      <c r="A48" s="4"/>
      <c r="B48" s="12">
        <f t="shared" si="5"/>
        <v>44162</v>
      </c>
      <c r="C48" s="13" t="str">
        <f t="shared" si="6"/>
        <v>Pátek</v>
      </c>
      <c r="D48" s="30" t="s">
        <v>11</v>
      </c>
      <c r="E48" s="40" t="s">
        <v>107</v>
      </c>
      <c r="F48" s="29" t="s">
        <v>143</v>
      </c>
      <c r="G48" s="29" t="s">
        <v>144</v>
      </c>
      <c r="H48" s="29" t="s">
        <v>145</v>
      </c>
      <c r="I48" s="36" t="s">
        <v>36</v>
      </c>
      <c r="J48" s="29" t="s">
        <v>124</v>
      </c>
      <c r="K48" s="35" t="s">
        <v>42</v>
      </c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5"/>
        <v>44162</v>
      </c>
      <c r="C49" s="13" t="str">
        <f t="shared" si="6"/>
        <v>Pátek</v>
      </c>
      <c r="D49" s="30" t="s">
        <v>12</v>
      </c>
      <c r="E49" s="40" t="s">
        <v>108</v>
      </c>
      <c r="F49" s="29" t="s">
        <v>118</v>
      </c>
      <c r="G49" s="29" t="s">
        <v>119</v>
      </c>
      <c r="H49" s="29" t="s">
        <v>120</v>
      </c>
      <c r="I49" s="36" t="s">
        <v>36</v>
      </c>
      <c r="J49" s="29" t="s">
        <v>124</v>
      </c>
      <c r="K49" s="35" t="s">
        <v>42</v>
      </c>
      <c r="L49" s="30"/>
      <c r="M49" s="23" t="b">
        <f t="shared" si="1"/>
        <v>0</v>
      </c>
      <c r="N49" s="23"/>
    </row>
    <row r="50" spans="1:14" ht="15" customHeight="1" x14ac:dyDescent="0.2">
      <c r="A50" s="4"/>
      <c r="B50" s="12">
        <f t="shared" si="5"/>
        <v>44162</v>
      </c>
      <c r="C50" s="13" t="str">
        <f t="shared" si="6"/>
        <v>Pátek</v>
      </c>
      <c r="D50" s="30" t="s">
        <v>13</v>
      </c>
      <c r="E50" s="40" t="s">
        <v>109</v>
      </c>
      <c r="F50" s="29" t="s">
        <v>118</v>
      </c>
      <c r="G50" s="29" t="s">
        <v>119</v>
      </c>
      <c r="H50" s="29" t="s">
        <v>120</v>
      </c>
      <c r="I50" s="36" t="s">
        <v>36</v>
      </c>
      <c r="J50" s="29" t="s">
        <v>124</v>
      </c>
      <c r="K50" s="35" t="s">
        <v>42</v>
      </c>
      <c r="L50" s="30"/>
      <c r="M50" s="23" t="b">
        <f t="shared" si="1"/>
        <v>0</v>
      </c>
      <c r="N50" s="23"/>
    </row>
    <row r="51" spans="1:14" ht="15.75" customHeight="1" thickBot="1" x14ac:dyDescent="0.25">
      <c r="A51" s="4"/>
      <c r="B51" s="14">
        <f t="shared" si="5"/>
        <v>44162</v>
      </c>
      <c r="C51" s="13" t="str">
        <f t="shared" si="6"/>
        <v>Pátek</v>
      </c>
      <c r="D51" s="30" t="s">
        <v>14</v>
      </c>
      <c r="E51" s="40" t="s">
        <v>110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44176</v>
      </c>
      <c r="C52" s="40" t="s">
        <v>114</v>
      </c>
      <c r="D52" s="30" t="s">
        <v>15</v>
      </c>
      <c r="E52" s="40" t="s">
        <v>113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44176</v>
      </c>
      <c r="C53" s="40" t="s">
        <v>114</v>
      </c>
      <c r="D53" s="30" t="s">
        <v>16</v>
      </c>
      <c r="E53" s="40" t="s">
        <v>115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44176</v>
      </c>
      <c r="B54" s="12">
        <f t="shared" si="7"/>
        <v>44176</v>
      </c>
      <c r="C54" s="30" t="str">
        <f t="shared" ref="C54:C66" si="8">IFERROR(IF(B54&gt;1,CHOOSE(WEEKDAY(B54),"Neděle","Pondělí","Úterý","Středa","Čtvrtek","Pátek","Sobota")," ")," ")</f>
        <v>Pátek</v>
      </c>
      <c r="D54" s="30" t="s">
        <v>106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44176</v>
      </c>
      <c r="C55" s="13" t="str">
        <f t="shared" si="8"/>
        <v>Pátek</v>
      </c>
      <c r="D55" s="30" t="s">
        <v>4</v>
      </c>
      <c r="E55" s="40" t="s">
        <v>111</v>
      </c>
      <c r="F55" s="29" t="s">
        <v>139</v>
      </c>
      <c r="G55" s="29" t="s">
        <v>140</v>
      </c>
      <c r="H55" s="29" t="s">
        <v>135</v>
      </c>
      <c r="I55" s="36" t="s">
        <v>36</v>
      </c>
      <c r="J55" s="29" t="s">
        <v>124</v>
      </c>
      <c r="K55" s="35" t="s">
        <v>42</v>
      </c>
      <c r="L55" s="30"/>
      <c r="M55" s="23" t="b">
        <f t="shared" si="1"/>
        <v>0</v>
      </c>
      <c r="N55" s="23"/>
    </row>
    <row r="56" spans="1:14" ht="15" customHeight="1" x14ac:dyDescent="0.2">
      <c r="A56" s="4"/>
      <c r="B56" s="12">
        <f t="shared" si="7"/>
        <v>44176</v>
      </c>
      <c r="C56" s="13" t="str">
        <f t="shared" si="8"/>
        <v>Pátek</v>
      </c>
      <c r="D56" s="30" t="s">
        <v>5</v>
      </c>
      <c r="E56" s="13" t="s">
        <v>18</v>
      </c>
      <c r="F56" s="29" t="s">
        <v>139</v>
      </c>
      <c r="G56" s="29" t="s">
        <v>140</v>
      </c>
      <c r="H56" s="29" t="s">
        <v>135</v>
      </c>
      <c r="I56" s="36" t="s">
        <v>36</v>
      </c>
      <c r="J56" s="29" t="s">
        <v>124</v>
      </c>
      <c r="K56" s="35" t="s">
        <v>42</v>
      </c>
      <c r="L56" s="30"/>
      <c r="M56" s="23" t="b">
        <f t="shared" si="1"/>
        <v>0</v>
      </c>
      <c r="N56" s="23"/>
    </row>
    <row r="57" spans="1:14" ht="15" customHeight="1" x14ac:dyDescent="0.2">
      <c r="A57" s="4"/>
      <c r="B57" s="12">
        <f t="shared" si="7"/>
        <v>44176</v>
      </c>
      <c r="C57" s="13" t="str">
        <f t="shared" si="8"/>
        <v>Pátek</v>
      </c>
      <c r="D57" s="30" t="s">
        <v>6</v>
      </c>
      <c r="E57" s="40" t="s">
        <v>112</v>
      </c>
      <c r="F57" s="29" t="s">
        <v>146</v>
      </c>
      <c r="G57" s="29" t="s">
        <v>147</v>
      </c>
      <c r="H57" s="29" t="s">
        <v>135</v>
      </c>
      <c r="I57" s="36" t="s">
        <v>36</v>
      </c>
      <c r="J57" s="29" t="s">
        <v>124</v>
      </c>
      <c r="K57" s="35" t="s">
        <v>42</v>
      </c>
      <c r="L57" s="30"/>
      <c r="M57" s="23" t="b">
        <f t="shared" si="1"/>
        <v>0</v>
      </c>
      <c r="N57" s="23"/>
    </row>
    <row r="58" spans="1:14" ht="15" customHeight="1" x14ac:dyDescent="0.2">
      <c r="A58" s="4"/>
      <c r="B58" s="12">
        <f t="shared" si="7"/>
        <v>44176</v>
      </c>
      <c r="C58" s="13" t="str">
        <f t="shared" si="8"/>
        <v>Pátek</v>
      </c>
      <c r="D58" s="30" t="s">
        <v>7</v>
      </c>
      <c r="E58" s="13" t="s">
        <v>19</v>
      </c>
      <c r="F58" s="29" t="s">
        <v>146</v>
      </c>
      <c r="G58" s="29" t="s">
        <v>147</v>
      </c>
      <c r="H58" s="29" t="s">
        <v>135</v>
      </c>
      <c r="I58" s="36" t="s">
        <v>36</v>
      </c>
      <c r="J58" s="29" t="s">
        <v>124</v>
      </c>
      <c r="K58" s="35" t="s">
        <v>42</v>
      </c>
      <c r="L58" s="30"/>
      <c r="M58" s="23" t="b">
        <f t="shared" si="1"/>
        <v>0</v>
      </c>
      <c r="N58" s="23"/>
    </row>
    <row r="59" spans="1:14" ht="15" customHeight="1" x14ac:dyDescent="0.2">
      <c r="A59" s="4"/>
      <c r="B59" s="12">
        <f t="shared" si="7"/>
        <v>44176</v>
      </c>
      <c r="C59" s="13" t="str">
        <f t="shared" si="8"/>
        <v>Pátek</v>
      </c>
      <c r="D59" s="30" t="s">
        <v>101</v>
      </c>
      <c r="E59" s="41" t="s">
        <v>103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44176</v>
      </c>
      <c r="C60" s="13" t="str">
        <f t="shared" si="8"/>
        <v>Pátek</v>
      </c>
      <c r="D60" s="30" t="s">
        <v>8</v>
      </c>
      <c r="E60" s="40" t="s">
        <v>102</v>
      </c>
      <c r="F60" s="29" t="s">
        <v>136</v>
      </c>
      <c r="G60" s="29" t="s">
        <v>137</v>
      </c>
      <c r="H60" s="29" t="s">
        <v>138</v>
      </c>
      <c r="I60" s="36" t="s">
        <v>36</v>
      </c>
      <c r="J60" s="29" t="s">
        <v>124</v>
      </c>
      <c r="K60" s="35" t="s">
        <v>42</v>
      </c>
      <c r="L60" s="30"/>
      <c r="M60" s="23" t="b">
        <f t="shared" si="1"/>
        <v>0</v>
      </c>
      <c r="N60" s="23"/>
    </row>
    <row r="61" spans="1:14" ht="15" customHeight="1" x14ac:dyDescent="0.2">
      <c r="A61" s="4"/>
      <c r="B61" s="12">
        <f t="shared" si="7"/>
        <v>44176</v>
      </c>
      <c r="C61" s="13" t="str">
        <f t="shared" si="8"/>
        <v>Pátek</v>
      </c>
      <c r="D61" s="30" t="s">
        <v>9</v>
      </c>
      <c r="E61" s="40" t="s">
        <v>104</v>
      </c>
      <c r="F61" s="29" t="s">
        <v>136</v>
      </c>
      <c r="G61" s="29" t="s">
        <v>137</v>
      </c>
      <c r="H61" s="29" t="s">
        <v>138</v>
      </c>
      <c r="I61" s="36" t="s">
        <v>36</v>
      </c>
      <c r="J61" s="29" t="s">
        <v>124</v>
      </c>
      <c r="K61" s="35" t="s">
        <v>42</v>
      </c>
      <c r="L61" s="30"/>
      <c r="M61" s="23" t="b">
        <f t="shared" si="1"/>
        <v>0</v>
      </c>
      <c r="N61" s="23"/>
    </row>
    <row r="62" spans="1:14" ht="15" customHeight="1" x14ac:dyDescent="0.2">
      <c r="A62" s="4"/>
      <c r="B62" s="12">
        <f t="shared" si="7"/>
        <v>44176</v>
      </c>
      <c r="C62" s="13" t="str">
        <f t="shared" si="8"/>
        <v>Pátek</v>
      </c>
      <c r="D62" s="30" t="s">
        <v>10</v>
      </c>
      <c r="E62" s="40" t="s">
        <v>105</v>
      </c>
      <c r="F62" s="29" t="s">
        <v>148</v>
      </c>
      <c r="G62" s="29" t="s">
        <v>149</v>
      </c>
      <c r="H62" s="29" t="s">
        <v>145</v>
      </c>
      <c r="I62" s="36" t="s">
        <v>36</v>
      </c>
      <c r="J62" s="29" t="s">
        <v>124</v>
      </c>
      <c r="K62" s="35" t="s">
        <v>42</v>
      </c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7"/>
        <v>44176</v>
      </c>
      <c r="C63" s="13" t="str">
        <f t="shared" si="8"/>
        <v>Pátek</v>
      </c>
      <c r="D63" s="30" t="s">
        <v>11</v>
      </c>
      <c r="E63" s="40" t="s">
        <v>107</v>
      </c>
      <c r="F63" s="29" t="s">
        <v>148</v>
      </c>
      <c r="G63" s="29" t="s">
        <v>149</v>
      </c>
      <c r="H63" s="29" t="s">
        <v>145</v>
      </c>
      <c r="I63" s="36" t="s">
        <v>36</v>
      </c>
      <c r="J63" s="29" t="s">
        <v>124</v>
      </c>
      <c r="K63" s="35" t="s">
        <v>42</v>
      </c>
      <c r="L63" s="30"/>
      <c r="M63" s="23" t="b">
        <f t="shared" si="1"/>
        <v>0</v>
      </c>
      <c r="N63" s="23"/>
    </row>
    <row r="64" spans="1:14" ht="15" customHeight="1" x14ac:dyDescent="0.2">
      <c r="A64" s="4"/>
      <c r="B64" s="12">
        <f t="shared" si="7"/>
        <v>44176</v>
      </c>
      <c r="C64" s="13" t="str">
        <f t="shared" si="8"/>
        <v>Pátek</v>
      </c>
      <c r="D64" s="30" t="s">
        <v>12</v>
      </c>
      <c r="E64" s="40" t="s">
        <v>108</v>
      </c>
      <c r="F64" s="29" t="s">
        <v>122</v>
      </c>
      <c r="G64" s="29" t="s">
        <v>123</v>
      </c>
      <c r="H64" s="29" t="s">
        <v>120</v>
      </c>
      <c r="I64" s="36" t="s">
        <v>36</v>
      </c>
      <c r="J64" s="29" t="s">
        <v>124</v>
      </c>
      <c r="K64" s="35" t="s">
        <v>42</v>
      </c>
      <c r="L64" s="30"/>
      <c r="M64" s="23" t="b">
        <f t="shared" si="1"/>
        <v>0</v>
      </c>
      <c r="N64" s="23"/>
    </row>
    <row r="65" spans="1:14" ht="15.75" customHeight="1" thickBot="1" x14ac:dyDescent="0.25">
      <c r="A65" s="4"/>
      <c r="B65" s="14">
        <f t="shared" si="7"/>
        <v>44176</v>
      </c>
      <c r="C65" s="13" t="str">
        <f t="shared" si="8"/>
        <v>Pátek</v>
      </c>
      <c r="D65" s="30" t="s">
        <v>13</v>
      </c>
      <c r="E65" s="40" t="s">
        <v>109</v>
      </c>
      <c r="F65" s="29" t="s">
        <v>122</v>
      </c>
      <c r="G65" s="29" t="s">
        <v>123</v>
      </c>
      <c r="H65" s="29" t="s">
        <v>120</v>
      </c>
      <c r="I65" s="36" t="s">
        <v>36</v>
      </c>
      <c r="J65" s="29" t="s">
        <v>124</v>
      </c>
      <c r="K65" s="35" t="s">
        <v>42</v>
      </c>
      <c r="L65" s="30"/>
      <c r="M65" s="23" t="b">
        <f t="shared" si="1"/>
        <v>0</v>
      </c>
      <c r="N65" s="23"/>
    </row>
    <row r="66" spans="1:14" ht="15" customHeight="1" x14ac:dyDescent="0.2">
      <c r="B66" s="12">
        <f>IF(A69&gt;0,A69," ")</f>
        <v>44211</v>
      </c>
      <c r="C66" s="13" t="str">
        <f t="shared" si="8"/>
        <v>Pátek</v>
      </c>
      <c r="D66" s="30" t="s">
        <v>14</v>
      </c>
      <c r="E66" s="40" t="s">
        <v>110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44211</v>
      </c>
      <c r="C67" s="40"/>
      <c r="D67" s="30" t="s">
        <v>15</v>
      </c>
      <c r="E67" s="40" t="s">
        <v>113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44211</v>
      </c>
      <c r="C68" s="40"/>
      <c r="D68" s="30" t="s">
        <v>16</v>
      </c>
      <c r="E68" s="40" t="s">
        <v>115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44211</v>
      </c>
      <c r="B69" s="12">
        <f t="shared" si="9"/>
        <v>44211</v>
      </c>
      <c r="C69" s="30" t="str">
        <f t="shared" ref="C69:C81" si="10">IFERROR(IF(B69&gt;1,CHOOSE(WEEKDAY(B69),"Neděle","Pondělí","Úterý","Středa","Čtvrtek","Pátek","Sobota")," ")," ")</f>
        <v>Pátek</v>
      </c>
      <c r="D69" s="30" t="s">
        <v>106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44211</v>
      </c>
      <c r="C70" s="13" t="str">
        <f t="shared" si="10"/>
        <v>Pátek</v>
      </c>
      <c r="D70" s="30" t="s">
        <v>4</v>
      </c>
      <c r="E70" s="40" t="s">
        <v>111</v>
      </c>
      <c r="F70" s="29" t="s">
        <v>150</v>
      </c>
      <c r="G70" s="29" t="s">
        <v>151</v>
      </c>
      <c r="H70" s="29" t="s">
        <v>120</v>
      </c>
      <c r="I70" s="36" t="s">
        <v>36</v>
      </c>
      <c r="J70" s="29" t="s">
        <v>124</v>
      </c>
      <c r="K70" s="35" t="s">
        <v>42</v>
      </c>
      <c r="L70" s="30"/>
      <c r="M70" s="23" t="b">
        <f t="shared" si="1"/>
        <v>0</v>
      </c>
      <c r="N70" s="23"/>
    </row>
    <row r="71" spans="1:14" ht="15" customHeight="1" x14ac:dyDescent="0.2">
      <c r="A71" s="4"/>
      <c r="B71" s="12">
        <f t="shared" si="9"/>
        <v>44211</v>
      </c>
      <c r="C71" s="13" t="str">
        <f t="shared" si="10"/>
        <v>Pátek</v>
      </c>
      <c r="D71" s="30" t="s">
        <v>5</v>
      </c>
      <c r="E71" s="13" t="s">
        <v>18</v>
      </c>
      <c r="F71" s="29" t="s">
        <v>150</v>
      </c>
      <c r="G71" s="29" t="s">
        <v>151</v>
      </c>
      <c r="H71" s="29" t="s">
        <v>120</v>
      </c>
      <c r="I71" s="36" t="s">
        <v>36</v>
      </c>
      <c r="J71" s="29" t="s">
        <v>124</v>
      </c>
      <c r="K71" s="35" t="s">
        <v>42</v>
      </c>
      <c r="L71" s="30"/>
      <c r="M71" s="23" t="b">
        <f t="shared" si="1"/>
        <v>0</v>
      </c>
      <c r="N71" s="23"/>
    </row>
    <row r="72" spans="1:14" ht="15" customHeight="1" x14ac:dyDescent="0.2">
      <c r="A72" s="4"/>
      <c r="B72" s="12">
        <f t="shared" si="9"/>
        <v>44211</v>
      </c>
      <c r="C72" s="13" t="str">
        <f t="shared" si="10"/>
        <v>Pátek</v>
      </c>
      <c r="D72" s="30" t="s">
        <v>6</v>
      </c>
      <c r="E72" s="40" t="s">
        <v>112</v>
      </c>
      <c r="F72" s="29" t="s">
        <v>152</v>
      </c>
      <c r="G72" s="29" t="s">
        <v>153</v>
      </c>
      <c r="H72" s="29" t="s">
        <v>154</v>
      </c>
      <c r="I72" s="36" t="s">
        <v>36</v>
      </c>
      <c r="J72" s="29" t="s">
        <v>124</v>
      </c>
      <c r="K72" s="35" t="s">
        <v>42</v>
      </c>
      <c r="L72" s="30"/>
      <c r="M72" s="23" t="b">
        <f t="shared" si="1"/>
        <v>0</v>
      </c>
      <c r="N72" s="23"/>
    </row>
    <row r="73" spans="1:14" ht="15" customHeight="1" x14ac:dyDescent="0.2">
      <c r="A73" s="4"/>
      <c r="B73" s="12">
        <f t="shared" si="9"/>
        <v>44211</v>
      </c>
      <c r="C73" s="13" t="str">
        <f t="shared" si="10"/>
        <v>Pátek</v>
      </c>
      <c r="D73" s="30" t="s">
        <v>7</v>
      </c>
      <c r="E73" s="13" t="s">
        <v>19</v>
      </c>
      <c r="F73" s="29" t="s">
        <v>152</v>
      </c>
      <c r="G73" s="29" t="s">
        <v>153</v>
      </c>
      <c r="H73" s="29" t="s">
        <v>154</v>
      </c>
      <c r="I73" s="36" t="s">
        <v>36</v>
      </c>
      <c r="J73" s="29" t="s">
        <v>124</v>
      </c>
      <c r="K73" s="35" t="s">
        <v>42</v>
      </c>
      <c r="L73" s="30"/>
      <c r="M73" s="23" t="b">
        <f t="shared" si="1"/>
        <v>0</v>
      </c>
      <c r="N73" s="23"/>
    </row>
    <row r="74" spans="1:14" ht="15" customHeight="1" x14ac:dyDescent="0.2">
      <c r="A74" s="4"/>
      <c r="B74" s="12">
        <f t="shared" si="9"/>
        <v>44211</v>
      </c>
      <c r="C74" s="13" t="str">
        <f t="shared" si="10"/>
        <v>Pátek</v>
      </c>
      <c r="D74" s="30" t="s">
        <v>101</v>
      </c>
      <c r="E74" s="41" t="s">
        <v>103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44211</v>
      </c>
      <c r="C75" s="13" t="str">
        <f t="shared" si="10"/>
        <v>Pátek</v>
      </c>
      <c r="D75" s="30" t="s">
        <v>8</v>
      </c>
      <c r="E75" s="40" t="s">
        <v>102</v>
      </c>
      <c r="F75" s="29" t="s">
        <v>155</v>
      </c>
      <c r="G75" s="29" t="s">
        <v>156</v>
      </c>
      <c r="H75" s="29" t="s">
        <v>154</v>
      </c>
      <c r="I75" s="36" t="s">
        <v>36</v>
      </c>
      <c r="J75" s="29" t="s">
        <v>124</v>
      </c>
      <c r="K75" s="35" t="s">
        <v>42</v>
      </c>
      <c r="L75" s="30"/>
      <c r="M75" s="23" t="b">
        <f t="shared" si="11"/>
        <v>0</v>
      </c>
      <c r="N75" s="23"/>
    </row>
    <row r="76" spans="1:14" ht="15" customHeight="1" x14ac:dyDescent="0.2">
      <c r="A76" s="4"/>
      <c r="B76" s="12">
        <f t="shared" si="9"/>
        <v>44211</v>
      </c>
      <c r="C76" s="13" t="str">
        <f t="shared" si="10"/>
        <v>Pátek</v>
      </c>
      <c r="D76" s="30" t="s">
        <v>9</v>
      </c>
      <c r="E76" s="40" t="s">
        <v>104</v>
      </c>
      <c r="F76" s="29" t="s">
        <v>155</v>
      </c>
      <c r="G76" s="29" t="s">
        <v>156</v>
      </c>
      <c r="H76" s="29" t="s">
        <v>154</v>
      </c>
      <c r="I76" s="36" t="s">
        <v>36</v>
      </c>
      <c r="J76" s="29" t="s">
        <v>124</v>
      </c>
      <c r="K76" s="35" t="s">
        <v>42</v>
      </c>
      <c r="L76" s="30"/>
      <c r="M76" s="23" t="b">
        <f t="shared" si="11"/>
        <v>0</v>
      </c>
      <c r="N76" s="23"/>
    </row>
    <row r="77" spans="1:14" ht="15" customHeight="1" x14ac:dyDescent="0.2">
      <c r="A77" s="4"/>
      <c r="B77" s="12">
        <f t="shared" si="9"/>
        <v>44211</v>
      </c>
      <c r="C77" s="13" t="str">
        <f t="shared" si="10"/>
        <v>Pátek</v>
      </c>
      <c r="D77" s="30" t="s">
        <v>10</v>
      </c>
      <c r="E77" s="40" t="s">
        <v>105</v>
      </c>
      <c r="F77" s="29" t="s">
        <v>143</v>
      </c>
      <c r="G77" s="29" t="s">
        <v>144</v>
      </c>
      <c r="H77" s="29" t="s">
        <v>145</v>
      </c>
      <c r="I77" s="36" t="s">
        <v>36</v>
      </c>
      <c r="J77" s="29" t="s">
        <v>124</v>
      </c>
      <c r="K77" s="35" t="s">
        <v>42</v>
      </c>
      <c r="L77" s="30"/>
      <c r="M77" s="23" t="b">
        <f t="shared" si="11"/>
        <v>0</v>
      </c>
      <c r="N77" s="23"/>
    </row>
    <row r="78" spans="1:14" ht="15" customHeight="1" x14ac:dyDescent="0.2">
      <c r="A78" s="4"/>
      <c r="B78" s="12">
        <f t="shared" si="9"/>
        <v>44211</v>
      </c>
      <c r="C78" s="13" t="str">
        <f t="shared" si="10"/>
        <v>Pátek</v>
      </c>
      <c r="D78" s="30" t="s">
        <v>11</v>
      </c>
      <c r="E78" s="40" t="s">
        <v>107</v>
      </c>
      <c r="F78" s="29" t="s">
        <v>143</v>
      </c>
      <c r="G78" s="29" t="s">
        <v>144</v>
      </c>
      <c r="H78" s="29" t="s">
        <v>145</v>
      </c>
      <c r="I78" s="36" t="s">
        <v>36</v>
      </c>
      <c r="J78" s="29" t="s">
        <v>124</v>
      </c>
      <c r="K78" s="35" t="s">
        <v>42</v>
      </c>
      <c r="L78" s="30"/>
      <c r="M78" s="23" t="b">
        <f t="shared" si="11"/>
        <v>0</v>
      </c>
      <c r="N78" s="23"/>
    </row>
    <row r="79" spans="1:14" ht="15.75" customHeight="1" thickBot="1" x14ac:dyDescent="0.25">
      <c r="A79" s="4"/>
      <c r="B79" s="14">
        <f t="shared" si="9"/>
        <v>44211</v>
      </c>
      <c r="C79" s="13" t="str">
        <f t="shared" si="10"/>
        <v>Pátek</v>
      </c>
      <c r="D79" s="30" t="s">
        <v>12</v>
      </c>
      <c r="E79" s="40" t="s">
        <v>108</v>
      </c>
      <c r="F79" s="29" t="s">
        <v>141</v>
      </c>
      <c r="G79" s="29" t="s">
        <v>142</v>
      </c>
      <c r="H79" s="29" t="s">
        <v>138</v>
      </c>
      <c r="I79" s="36" t="s">
        <v>36</v>
      </c>
      <c r="J79" s="29" t="s">
        <v>124</v>
      </c>
      <c r="K79" s="35" t="s">
        <v>42</v>
      </c>
      <c r="L79" s="30"/>
      <c r="M79" s="23" t="b">
        <f t="shared" si="11"/>
        <v>0</v>
      </c>
      <c r="N79" s="23"/>
    </row>
    <row r="80" spans="1:14" ht="15" customHeight="1" x14ac:dyDescent="0.2">
      <c r="B80" s="12">
        <f>IF(A84&gt;0,A84," ")</f>
        <v>44232</v>
      </c>
      <c r="C80" s="13" t="str">
        <f t="shared" si="10"/>
        <v>Pátek</v>
      </c>
      <c r="D80" s="30" t="s">
        <v>13</v>
      </c>
      <c r="E80" s="40" t="s">
        <v>109</v>
      </c>
      <c r="F80" s="29" t="s">
        <v>141</v>
      </c>
      <c r="G80" s="29" t="s">
        <v>142</v>
      </c>
      <c r="H80" s="29" t="s">
        <v>138</v>
      </c>
      <c r="I80" s="36" t="s">
        <v>36</v>
      </c>
      <c r="J80" s="29" t="s">
        <v>124</v>
      </c>
      <c r="K80" s="35" t="s">
        <v>42</v>
      </c>
      <c r="L80" s="30"/>
      <c r="M80" s="23" t="b">
        <f t="shared" si="11"/>
        <v>0</v>
      </c>
      <c r="N80" s="23"/>
    </row>
    <row r="81" spans="1:14" ht="15" customHeight="1" x14ac:dyDescent="0.2">
      <c r="A81" s="4"/>
      <c r="B81" s="12">
        <f t="shared" ref="B81:B93" si="12">IF(B80&gt;0,B80," ")</f>
        <v>44232</v>
      </c>
      <c r="C81" s="13" t="str">
        <f t="shared" si="10"/>
        <v>Pátek</v>
      </c>
      <c r="D81" s="30" t="s">
        <v>14</v>
      </c>
      <c r="E81" s="40" t="s">
        <v>110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44232</v>
      </c>
      <c r="C82" s="40"/>
      <c r="D82" s="30" t="s">
        <v>15</v>
      </c>
      <c r="E82" s="40" t="s">
        <v>113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44232</v>
      </c>
      <c r="C83" s="40"/>
      <c r="D83" s="30" t="s">
        <v>16</v>
      </c>
      <c r="E83" s="40" t="s">
        <v>115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44232</v>
      </c>
      <c r="B84" s="12">
        <f t="shared" si="12"/>
        <v>44232</v>
      </c>
      <c r="C84" s="30" t="str">
        <f t="shared" ref="C84:C96" si="13">IFERROR(IF(B84&gt;1,CHOOSE(WEEKDAY(B84),"Neděle","Pondělí","Úterý","Středa","Čtvrtek","Pátek","Sobota")," ")," ")</f>
        <v>Pátek</v>
      </c>
      <c r="D84" s="30" t="s">
        <v>106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44232</v>
      </c>
      <c r="C85" s="13" t="str">
        <f t="shared" si="13"/>
        <v>Pátek</v>
      </c>
      <c r="D85" s="30" t="s">
        <v>4</v>
      </c>
      <c r="E85" s="40" t="s">
        <v>111</v>
      </c>
      <c r="F85" s="29" t="s">
        <v>150</v>
      </c>
      <c r="G85" s="29" t="s">
        <v>151</v>
      </c>
      <c r="H85" s="29" t="s">
        <v>120</v>
      </c>
      <c r="I85" s="36" t="s">
        <v>36</v>
      </c>
      <c r="J85" s="29" t="s">
        <v>124</v>
      </c>
      <c r="K85" s="35" t="s">
        <v>42</v>
      </c>
      <c r="L85" s="30"/>
      <c r="M85" s="23" t="b">
        <f t="shared" si="11"/>
        <v>0</v>
      </c>
      <c r="N85" s="23"/>
    </row>
    <row r="86" spans="1:14" ht="15" customHeight="1" x14ac:dyDescent="0.2">
      <c r="A86" s="4"/>
      <c r="B86" s="12">
        <f t="shared" si="12"/>
        <v>44232</v>
      </c>
      <c r="C86" s="13" t="str">
        <f t="shared" si="13"/>
        <v>Pátek</v>
      </c>
      <c r="D86" s="30" t="s">
        <v>5</v>
      </c>
      <c r="E86" s="13" t="s">
        <v>18</v>
      </c>
      <c r="F86" s="29" t="s">
        <v>150</v>
      </c>
      <c r="G86" s="29" t="s">
        <v>151</v>
      </c>
      <c r="H86" s="29" t="s">
        <v>120</v>
      </c>
      <c r="I86" s="36" t="s">
        <v>36</v>
      </c>
      <c r="J86" s="29" t="s">
        <v>124</v>
      </c>
      <c r="K86" s="35" t="s">
        <v>42</v>
      </c>
      <c r="L86" s="30"/>
      <c r="M86" s="23" t="b">
        <f t="shared" si="11"/>
        <v>0</v>
      </c>
      <c r="N86" s="23"/>
    </row>
    <row r="87" spans="1:14" ht="15" customHeight="1" x14ac:dyDescent="0.2">
      <c r="A87" s="4"/>
      <c r="B87" s="12">
        <f t="shared" si="12"/>
        <v>44232</v>
      </c>
      <c r="C87" s="13" t="str">
        <f t="shared" si="13"/>
        <v>Pátek</v>
      </c>
      <c r="D87" s="30" t="s">
        <v>6</v>
      </c>
      <c r="E87" s="40" t="s">
        <v>112</v>
      </c>
      <c r="F87" s="29" t="s">
        <v>152</v>
      </c>
      <c r="G87" s="29" t="s">
        <v>153</v>
      </c>
      <c r="H87" s="29" t="s">
        <v>154</v>
      </c>
      <c r="I87" s="36" t="s">
        <v>36</v>
      </c>
      <c r="J87" s="29" t="s">
        <v>124</v>
      </c>
      <c r="K87" s="35" t="s">
        <v>42</v>
      </c>
      <c r="L87" s="30"/>
      <c r="M87" s="23" t="b">
        <f t="shared" si="11"/>
        <v>0</v>
      </c>
      <c r="N87" s="23"/>
    </row>
    <row r="88" spans="1:14" ht="15" customHeight="1" x14ac:dyDescent="0.2">
      <c r="A88" s="4"/>
      <c r="B88" s="12">
        <f t="shared" si="12"/>
        <v>44232</v>
      </c>
      <c r="C88" s="13" t="str">
        <f t="shared" si="13"/>
        <v>Pátek</v>
      </c>
      <c r="D88" s="30" t="s">
        <v>7</v>
      </c>
      <c r="E88" s="13" t="s">
        <v>19</v>
      </c>
      <c r="F88" s="29" t="s">
        <v>152</v>
      </c>
      <c r="G88" s="29" t="s">
        <v>153</v>
      </c>
      <c r="H88" s="29" t="s">
        <v>154</v>
      </c>
      <c r="I88" s="36" t="s">
        <v>36</v>
      </c>
      <c r="J88" s="29" t="s">
        <v>124</v>
      </c>
      <c r="K88" s="35" t="s">
        <v>42</v>
      </c>
      <c r="L88" s="30"/>
      <c r="M88" s="23" t="b">
        <f t="shared" si="11"/>
        <v>0</v>
      </c>
      <c r="N88" s="23"/>
    </row>
    <row r="89" spans="1:14" ht="15" customHeight="1" x14ac:dyDescent="0.2">
      <c r="A89" s="4"/>
      <c r="B89" s="12">
        <f t="shared" si="12"/>
        <v>44232</v>
      </c>
      <c r="C89" s="13" t="str">
        <f t="shared" si="13"/>
        <v>Pátek</v>
      </c>
      <c r="D89" s="30" t="s">
        <v>101</v>
      </c>
      <c r="E89" s="41" t="s">
        <v>103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44232</v>
      </c>
      <c r="C90" s="13" t="str">
        <f t="shared" si="13"/>
        <v>Pátek</v>
      </c>
      <c r="D90" s="30" t="s">
        <v>8</v>
      </c>
      <c r="E90" s="40" t="s">
        <v>102</v>
      </c>
      <c r="F90" s="29" t="s">
        <v>155</v>
      </c>
      <c r="G90" s="29" t="s">
        <v>156</v>
      </c>
      <c r="H90" s="29" t="s">
        <v>154</v>
      </c>
      <c r="I90" s="36" t="s">
        <v>36</v>
      </c>
      <c r="J90" s="29" t="s">
        <v>124</v>
      </c>
      <c r="K90" s="35" t="s">
        <v>42</v>
      </c>
      <c r="L90" s="30"/>
      <c r="M90" s="23" t="b">
        <f t="shared" si="11"/>
        <v>0</v>
      </c>
      <c r="N90" s="23"/>
    </row>
    <row r="91" spans="1:14" ht="15" customHeight="1" x14ac:dyDescent="0.2">
      <c r="A91" s="4"/>
      <c r="B91" s="12">
        <f t="shared" si="12"/>
        <v>44232</v>
      </c>
      <c r="C91" s="13" t="str">
        <f t="shared" si="13"/>
        <v>Pátek</v>
      </c>
      <c r="D91" s="30" t="s">
        <v>9</v>
      </c>
      <c r="E91" s="40" t="s">
        <v>104</v>
      </c>
      <c r="F91" s="29" t="s">
        <v>155</v>
      </c>
      <c r="G91" s="29" t="s">
        <v>156</v>
      </c>
      <c r="H91" s="29" t="s">
        <v>154</v>
      </c>
      <c r="I91" s="36" t="s">
        <v>36</v>
      </c>
      <c r="J91" s="29" t="s">
        <v>124</v>
      </c>
      <c r="K91" s="35" t="s">
        <v>42</v>
      </c>
      <c r="L91" s="30"/>
      <c r="M91" s="23" t="b">
        <f t="shared" si="11"/>
        <v>0</v>
      </c>
      <c r="N91" s="23"/>
    </row>
    <row r="92" spans="1:14" ht="15" customHeight="1" x14ac:dyDescent="0.2">
      <c r="A92" s="4"/>
      <c r="B92" s="12">
        <f t="shared" si="12"/>
        <v>44232</v>
      </c>
      <c r="C92" s="13" t="str">
        <f t="shared" si="13"/>
        <v>Pátek</v>
      </c>
      <c r="D92" s="30" t="s">
        <v>10</v>
      </c>
      <c r="E92" s="40" t="s">
        <v>105</v>
      </c>
      <c r="F92" s="29" t="s">
        <v>148</v>
      </c>
      <c r="G92" s="29" t="s">
        <v>149</v>
      </c>
      <c r="H92" s="29" t="s">
        <v>145</v>
      </c>
      <c r="I92" s="36" t="s">
        <v>36</v>
      </c>
      <c r="J92" s="29" t="s">
        <v>124</v>
      </c>
      <c r="K92" s="35" t="s">
        <v>42</v>
      </c>
      <c r="L92" s="30"/>
      <c r="M92" s="23" t="b">
        <f t="shared" si="11"/>
        <v>0</v>
      </c>
      <c r="N92" s="23"/>
    </row>
    <row r="93" spans="1:14" ht="15.75" customHeight="1" thickBot="1" x14ac:dyDescent="0.25">
      <c r="A93" s="4"/>
      <c r="B93" s="14">
        <f t="shared" si="12"/>
        <v>44232</v>
      </c>
      <c r="C93" s="13" t="str">
        <f t="shared" si="13"/>
        <v>Pátek</v>
      </c>
      <c r="D93" s="30" t="s">
        <v>11</v>
      </c>
      <c r="E93" s="40" t="s">
        <v>107</v>
      </c>
      <c r="F93" s="29" t="s">
        <v>148</v>
      </c>
      <c r="G93" s="29" t="s">
        <v>149</v>
      </c>
      <c r="H93" s="29" t="s">
        <v>145</v>
      </c>
      <c r="I93" s="36" t="s">
        <v>36</v>
      </c>
      <c r="J93" s="29" t="s">
        <v>124</v>
      </c>
      <c r="K93" s="35" t="s">
        <v>42</v>
      </c>
      <c r="L93" s="30"/>
      <c r="M93" s="23" t="b">
        <f t="shared" si="11"/>
        <v>0</v>
      </c>
      <c r="N93" s="23"/>
    </row>
    <row r="94" spans="1:14" ht="15" customHeight="1" x14ac:dyDescent="0.2">
      <c r="B94" s="12">
        <f>IF(A99&gt;0,A99," ")</f>
        <v>44267</v>
      </c>
      <c r="C94" s="13" t="str">
        <f t="shared" si="13"/>
        <v>Pátek</v>
      </c>
      <c r="D94" s="30" t="s">
        <v>12</v>
      </c>
      <c r="E94" s="40" t="s">
        <v>108</v>
      </c>
      <c r="F94" s="29" t="s">
        <v>146</v>
      </c>
      <c r="G94" s="29" t="s">
        <v>147</v>
      </c>
      <c r="H94" s="29" t="s">
        <v>135</v>
      </c>
      <c r="I94" s="36" t="s">
        <v>36</v>
      </c>
      <c r="J94" s="29" t="s">
        <v>124</v>
      </c>
      <c r="K94" s="35" t="s">
        <v>42</v>
      </c>
      <c r="L94" s="30"/>
      <c r="M94" s="23" t="b">
        <f t="shared" si="11"/>
        <v>0</v>
      </c>
      <c r="N94" s="23"/>
    </row>
    <row r="95" spans="1:14" ht="15" customHeight="1" x14ac:dyDescent="0.2">
      <c r="A95" s="4"/>
      <c r="B95" s="12">
        <f t="shared" ref="B95:B107" si="14">IF(B94&gt;0,B94," ")</f>
        <v>44267</v>
      </c>
      <c r="C95" s="13" t="str">
        <f t="shared" si="13"/>
        <v>Pátek</v>
      </c>
      <c r="D95" s="30" t="s">
        <v>13</v>
      </c>
      <c r="E95" s="40" t="s">
        <v>109</v>
      </c>
      <c r="F95" s="29" t="s">
        <v>146</v>
      </c>
      <c r="G95" s="29" t="s">
        <v>147</v>
      </c>
      <c r="H95" s="29" t="s">
        <v>135</v>
      </c>
      <c r="I95" s="36" t="s">
        <v>36</v>
      </c>
      <c r="J95" s="29" t="s">
        <v>124</v>
      </c>
      <c r="K95" s="35" t="s">
        <v>42</v>
      </c>
      <c r="L95" s="30"/>
      <c r="M95" s="23" t="b">
        <f t="shared" si="11"/>
        <v>0</v>
      </c>
      <c r="N95" s="23"/>
    </row>
    <row r="96" spans="1:14" ht="15" customHeight="1" x14ac:dyDescent="0.2">
      <c r="A96" s="4"/>
      <c r="B96" s="12">
        <f t="shared" si="14"/>
        <v>44267</v>
      </c>
      <c r="C96" s="13" t="str">
        <f t="shared" si="13"/>
        <v>Pátek</v>
      </c>
      <c r="D96" s="30" t="s">
        <v>14</v>
      </c>
      <c r="E96" s="40" t="s">
        <v>110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4"/>
        <v>44267</v>
      </c>
      <c r="C97" s="40"/>
      <c r="D97" s="30" t="s">
        <v>15</v>
      </c>
      <c r="E97" s="40" t="s">
        <v>113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44267</v>
      </c>
      <c r="C98" s="40"/>
      <c r="D98" s="30" t="s">
        <v>16</v>
      </c>
      <c r="E98" s="40" t="s">
        <v>115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44267</v>
      </c>
      <c r="B99" s="12">
        <f t="shared" si="14"/>
        <v>44267</v>
      </c>
      <c r="C99" s="30" t="str">
        <f t="shared" ref="C99:C111" si="15">IFERROR(IF(B99&gt;1,CHOOSE(WEEKDAY(B99),"Neděle","Pondělí","Úterý","Středa","Čtvrtek","Pátek","Sobota")," ")," ")</f>
        <v>Pátek</v>
      </c>
      <c r="D99" s="30" t="s">
        <v>106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44267</v>
      </c>
      <c r="C100" s="13" t="str">
        <f t="shared" si="15"/>
        <v>Pátek</v>
      </c>
      <c r="D100" s="30" t="s">
        <v>4</v>
      </c>
      <c r="E100" s="40" t="s">
        <v>111</v>
      </c>
      <c r="F100" s="29"/>
      <c r="G100" s="29" t="s">
        <v>157</v>
      </c>
      <c r="H100" s="29"/>
      <c r="I100" s="36"/>
      <c r="J100" s="29" t="s">
        <v>124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44267</v>
      </c>
      <c r="C101" s="13" t="str">
        <f t="shared" si="15"/>
        <v>Pátek</v>
      </c>
      <c r="D101" s="30" t="s">
        <v>5</v>
      </c>
      <c r="E101" s="13" t="s">
        <v>18</v>
      </c>
      <c r="F101" s="29"/>
      <c r="G101" s="29" t="s">
        <v>157</v>
      </c>
      <c r="H101" s="29"/>
      <c r="I101" s="36"/>
      <c r="J101" s="29" t="s">
        <v>124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44267</v>
      </c>
      <c r="C102" s="13" t="str">
        <f t="shared" si="15"/>
        <v>Pátek</v>
      </c>
      <c r="D102" s="30" t="s">
        <v>6</v>
      </c>
      <c r="E102" s="40" t="s">
        <v>112</v>
      </c>
      <c r="F102" s="29"/>
      <c r="G102" s="29" t="s">
        <v>157</v>
      </c>
      <c r="H102" s="29"/>
      <c r="I102" s="36"/>
      <c r="J102" s="29" t="s">
        <v>124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44267</v>
      </c>
      <c r="C103" s="13" t="str">
        <f t="shared" si="15"/>
        <v>Pátek</v>
      </c>
      <c r="D103" s="30" t="s">
        <v>7</v>
      </c>
      <c r="E103" s="13" t="s">
        <v>19</v>
      </c>
      <c r="F103" s="29"/>
      <c r="G103" s="29" t="s">
        <v>157</v>
      </c>
      <c r="H103" s="29"/>
      <c r="I103" s="36"/>
      <c r="J103" s="29" t="s">
        <v>124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44267</v>
      </c>
      <c r="C104" s="13" t="str">
        <f t="shared" si="15"/>
        <v>Pátek</v>
      </c>
      <c r="D104" s="30" t="s">
        <v>101</v>
      </c>
      <c r="E104" s="41" t="s">
        <v>103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44267</v>
      </c>
      <c r="C105" s="13" t="str">
        <f t="shared" si="15"/>
        <v>Pátek</v>
      </c>
      <c r="D105" s="30" t="s">
        <v>8</v>
      </c>
      <c r="E105" s="40" t="s">
        <v>102</v>
      </c>
      <c r="F105" s="29"/>
      <c r="G105" s="29" t="s">
        <v>157</v>
      </c>
      <c r="H105" s="29"/>
      <c r="I105" s="36"/>
      <c r="J105" s="29" t="s">
        <v>124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44267</v>
      </c>
      <c r="C106" s="13" t="str">
        <f t="shared" si="15"/>
        <v>Pátek</v>
      </c>
      <c r="D106" s="30" t="s">
        <v>9</v>
      </c>
      <c r="E106" s="40" t="s">
        <v>104</v>
      </c>
      <c r="F106" s="29"/>
      <c r="G106" s="29" t="s">
        <v>157</v>
      </c>
      <c r="H106" s="29"/>
      <c r="I106" s="36"/>
      <c r="J106" s="29" t="s">
        <v>124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44267</v>
      </c>
      <c r="C107" s="13" t="str">
        <f t="shared" si="15"/>
        <v>Pátek</v>
      </c>
      <c r="D107" s="30" t="s">
        <v>10</v>
      </c>
      <c r="E107" s="40" t="s">
        <v>105</v>
      </c>
      <c r="F107" s="29"/>
      <c r="G107" s="29" t="s">
        <v>157</v>
      </c>
      <c r="H107" s="29"/>
      <c r="I107" s="36"/>
      <c r="J107" s="29" t="s">
        <v>124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 t="str">
        <f>IF(A114&gt;0,A114," ")</f>
        <v xml:space="preserve"> </v>
      </c>
      <c r="C108" s="13" t="str">
        <f t="shared" si="15"/>
        <v xml:space="preserve"> </v>
      </c>
      <c r="D108" s="30" t="s">
        <v>11</v>
      </c>
      <c r="E108" s="40" t="s">
        <v>107</v>
      </c>
      <c r="F108" s="29"/>
      <c r="G108" s="29" t="s">
        <v>157</v>
      </c>
      <c r="H108" s="29"/>
      <c r="I108" s="36"/>
      <c r="J108" s="29" t="s">
        <v>124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 t="str">
        <f t="shared" ref="B109:B121" si="16">IF(B108&gt;0,B108," ")</f>
        <v xml:space="preserve"> </v>
      </c>
      <c r="C109" s="13" t="str">
        <f t="shared" si="15"/>
        <v xml:space="preserve"> </v>
      </c>
      <c r="D109" s="30" t="s">
        <v>12</v>
      </c>
      <c r="E109" s="40" t="s">
        <v>108</v>
      </c>
      <c r="F109" s="29"/>
      <c r="G109" s="29"/>
      <c r="H109" s="29"/>
      <c r="I109" s="36"/>
      <c r="J109" s="29"/>
      <c r="K109" s="35"/>
      <c r="L109" s="30"/>
      <c r="M109" s="23" t="b">
        <f t="shared" si="11"/>
        <v>0</v>
      </c>
      <c r="N109" s="23"/>
    </row>
    <row r="110" spans="1:14" ht="15" customHeight="1" x14ac:dyDescent="0.2">
      <c r="A110" s="4"/>
      <c r="B110" s="12" t="str">
        <f t="shared" si="16"/>
        <v xml:space="preserve"> </v>
      </c>
      <c r="C110" s="13" t="str">
        <f t="shared" si="15"/>
        <v xml:space="preserve"> </v>
      </c>
      <c r="D110" s="30" t="s">
        <v>13</v>
      </c>
      <c r="E110" s="40" t="s">
        <v>109</v>
      </c>
      <c r="F110" s="29"/>
      <c r="G110" s="29"/>
      <c r="H110" s="29"/>
      <c r="I110" s="36"/>
      <c r="J110" s="29"/>
      <c r="K110" s="35"/>
      <c r="L110" s="30"/>
      <c r="M110" s="23" t="b">
        <f t="shared" si="11"/>
        <v>0</v>
      </c>
      <c r="N110" s="23"/>
    </row>
    <row r="111" spans="1:14" ht="15" customHeight="1" x14ac:dyDescent="0.2">
      <c r="A111" s="4"/>
      <c r="B111" s="12" t="str">
        <f t="shared" si="16"/>
        <v xml:space="preserve"> </v>
      </c>
      <c r="C111" s="13" t="str">
        <f t="shared" si="15"/>
        <v xml:space="preserve"> </v>
      </c>
      <c r="D111" s="30" t="s">
        <v>14</v>
      </c>
      <c r="E111" s="40" t="s">
        <v>110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 t="str">
        <f t="shared" si="16"/>
        <v xml:space="preserve"> </v>
      </c>
      <c r="C112" s="40"/>
      <c r="D112" s="30" t="s">
        <v>15</v>
      </c>
      <c r="E112" s="40" t="s">
        <v>113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 t="str">
        <f t="shared" si="16"/>
        <v xml:space="preserve"> </v>
      </c>
      <c r="C113" s="40"/>
      <c r="D113" s="30" t="s">
        <v>16</v>
      </c>
      <c r="E113" s="40" t="s">
        <v>115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/>
      <c r="B114" s="12" t="str">
        <f t="shared" si="16"/>
        <v xml:space="preserve"> </v>
      </c>
      <c r="C114" s="30" t="str">
        <f t="shared" ref="C114:C126" si="17">IFERROR(IF(B114&gt;1,CHOOSE(WEEKDAY(B114),"Neděle","Pondělí","Úterý","Středa","Čtvrtek","Pátek","Sobota")," ")," ")</f>
        <v xml:space="preserve"> </v>
      </c>
      <c r="D114" s="30" t="s">
        <v>106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 t="str">
        <f t="shared" si="16"/>
        <v xml:space="preserve"> </v>
      </c>
      <c r="C115" s="13" t="str">
        <f t="shared" si="17"/>
        <v xml:space="preserve"> </v>
      </c>
      <c r="D115" s="30" t="s">
        <v>4</v>
      </c>
      <c r="E115" s="40" t="s">
        <v>111</v>
      </c>
      <c r="F115" s="29"/>
      <c r="G115" s="29"/>
      <c r="H115" s="29"/>
      <c r="I115" s="36"/>
      <c r="J115" s="29"/>
      <c r="K115" s="35"/>
      <c r="L115" s="30"/>
      <c r="M115" s="23" t="b">
        <f t="shared" si="11"/>
        <v>0</v>
      </c>
      <c r="N115" s="23"/>
    </row>
    <row r="116" spans="1:14" ht="15" customHeight="1" x14ac:dyDescent="0.2">
      <c r="A116" s="4"/>
      <c r="B116" s="12" t="str">
        <f t="shared" si="16"/>
        <v xml:space="preserve"> </v>
      </c>
      <c r="C116" s="13" t="str">
        <f t="shared" si="17"/>
        <v xml:space="preserve"> </v>
      </c>
      <c r="D116" s="30" t="s">
        <v>5</v>
      </c>
      <c r="E116" s="13" t="s">
        <v>18</v>
      </c>
      <c r="F116" s="29"/>
      <c r="G116" s="29"/>
      <c r="H116" s="29"/>
      <c r="I116" s="36"/>
      <c r="J116" s="29"/>
      <c r="K116" s="35"/>
      <c r="L116" s="30"/>
      <c r="M116" s="23" t="b">
        <f t="shared" si="11"/>
        <v>0</v>
      </c>
      <c r="N116" s="23"/>
    </row>
    <row r="117" spans="1:14" ht="15" customHeight="1" x14ac:dyDescent="0.2">
      <c r="A117" s="4"/>
      <c r="B117" s="12" t="str">
        <f t="shared" si="16"/>
        <v xml:space="preserve"> </v>
      </c>
      <c r="C117" s="13" t="str">
        <f t="shared" si="17"/>
        <v xml:space="preserve"> </v>
      </c>
      <c r="D117" s="30" t="s">
        <v>6</v>
      </c>
      <c r="E117" s="40" t="s">
        <v>112</v>
      </c>
      <c r="F117" s="29"/>
      <c r="G117" s="29"/>
      <c r="H117" s="29"/>
      <c r="I117" s="36"/>
      <c r="J117" s="29"/>
      <c r="K117" s="35"/>
      <c r="L117" s="30"/>
      <c r="M117" s="23" t="b">
        <f t="shared" si="11"/>
        <v>0</v>
      </c>
      <c r="N117" s="23"/>
    </row>
    <row r="118" spans="1:14" ht="15" customHeight="1" x14ac:dyDescent="0.2">
      <c r="A118" s="4"/>
      <c r="B118" s="12" t="str">
        <f t="shared" si="16"/>
        <v xml:space="preserve"> </v>
      </c>
      <c r="C118" s="13" t="str">
        <f t="shared" si="17"/>
        <v xml:space="preserve"> </v>
      </c>
      <c r="D118" s="30" t="s">
        <v>7</v>
      </c>
      <c r="E118" s="13" t="s">
        <v>19</v>
      </c>
      <c r="F118" s="29"/>
      <c r="G118" s="29"/>
      <c r="H118" s="29"/>
      <c r="I118" s="36"/>
      <c r="J118" s="29"/>
      <c r="K118" s="35"/>
      <c r="L118" s="30"/>
      <c r="M118" s="23" t="b">
        <f t="shared" si="11"/>
        <v>0</v>
      </c>
      <c r="N118" s="23"/>
    </row>
    <row r="119" spans="1:14" ht="15" customHeight="1" x14ac:dyDescent="0.2">
      <c r="A119" s="4"/>
      <c r="B119" s="12" t="str">
        <f t="shared" si="16"/>
        <v xml:space="preserve"> </v>
      </c>
      <c r="C119" s="13" t="str">
        <f t="shared" si="17"/>
        <v xml:space="preserve"> </v>
      </c>
      <c r="D119" s="30" t="s">
        <v>101</v>
      </c>
      <c r="E119" s="41" t="s">
        <v>103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 t="str">
        <f t="shared" si="16"/>
        <v xml:space="preserve"> </v>
      </c>
      <c r="C120" s="13" t="str">
        <f t="shared" si="17"/>
        <v xml:space="preserve"> </v>
      </c>
      <c r="D120" s="30" t="s">
        <v>8</v>
      </c>
      <c r="E120" s="40" t="s">
        <v>102</v>
      </c>
      <c r="F120" s="29"/>
      <c r="G120" s="29"/>
      <c r="H120" s="29"/>
      <c r="I120" s="36"/>
      <c r="J120" s="29"/>
      <c r="K120" s="35"/>
      <c r="L120" s="30"/>
      <c r="M120" s="23" t="b">
        <f t="shared" si="11"/>
        <v>0</v>
      </c>
      <c r="N120" s="23"/>
    </row>
    <row r="121" spans="1:14" ht="15.75" customHeight="1" thickBot="1" x14ac:dyDescent="0.25">
      <c r="A121" s="4"/>
      <c r="B121" s="14" t="str">
        <f t="shared" si="16"/>
        <v xml:space="preserve"> </v>
      </c>
      <c r="C121" s="13" t="str">
        <f t="shared" si="17"/>
        <v xml:space="preserve"> </v>
      </c>
      <c r="D121" s="30" t="s">
        <v>9</v>
      </c>
      <c r="E121" s="40" t="s">
        <v>104</v>
      </c>
      <c r="F121" s="29"/>
      <c r="G121" s="29"/>
      <c r="H121" s="29"/>
      <c r="I121" s="36"/>
      <c r="J121" s="29"/>
      <c r="K121" s="35"/>
      <c r="L121" s="30"/>
      <c r="M121" s="23" t="b">
        <f t="shared" si="11"/>
        <v>0</v>
      </c>
      <c r="N121" s="23"/>
    </row>
    <row r="122" spans="1:14" ht="15" customHeight="1" x14ac:dyDescent="0.2">
      <c r="B122" s="12" t="str">
        <f>IF(A129&gt;0,A129," ")</f>
        <v xml:space="preserve"> </v>
      </c>
      <c r="C122" s="13" t="str">
        <f t="shared" si="17"/>
        <v xml:space="preserve"> </v>
      </c>
      <c r="D122" s="30" t="s">
        <v>10</v>
      </c>
      <c r="E122" s="40" t="s">
        <v>105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 t="str">
        <f t="shared" ref="B123:B135" si="18">IF(B122&gt;0,B122," ")</f>
        <v xml:space="preserve"> </v>
      </c>
      <c r="C123" s="13" t="str">
        <f t="shared" si="17"/>
        <v xml:space="preserve"> </v>
      </c>
      <c r="D123" s="30" t="s">
        <v>11</v>
      </c>
      <c r="E123" s="40" t="s">
        <v>107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 t="str">
        <f t="shared" si="18"/>
        <v xml:space="preserve"> </v>
      </c>
      <c r="C124" s="13" t="str">
        <f t="shared" si="17"/>
        <v xml:space="preserve"> </v>
      </c>
      <c r="D124" s="30" t="s">
        <v>12</v>
      </c>
      <c r="E124" s="40" t="s">
        <v>108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 t="str">
        <f t="shared" si="18"/>
        <v xml:space="preserve"> </v>
      </c>
      <c r="C125" s="13" t="str">
        <f t="shared" si="17"/>
        <v xml:space="preserve"> </v>
      </c>
      <c r="D125" s="30" t="s">
        <v>13</v>
      </c>
      <c r="E125" s="40" t="s">
        <v>109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 t="str">
        <f t="shared" si="18"/>
        <v xml:space="preserve"> </v>
      </c>
      <c r="C126" s="13" t="str">
        <f t="shared" si="17"/>
        <v xml:space="preserve"> </v>
      </c>
      <c r="D126" s="30" t="s">
        <v>14</v>
      </c>
      <c r="E126" s="40" t="s">
        <v>110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 t="str">
        <f t="shared" si="18"/>
        <v xml:space="preserve"> </v>
      </c>
      <c r="C127" s="40"/>
      <c r="D127" s="30" t="s">
        <v>15</v>
      </c>
      <c r="E127" s="40" t="s">
        <v>113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 t="str">
        <f t="shared" si="18"/>
        <v xml:space="preserve"> </v>
      </c>
      <c r="C128" s="40"/>
      <c r="D128" s="30" t="s">
        <v>16</v>
      </c>
      <c r="E128" s="40" t="s">
        <v>115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/>
      <c r="B129" s="12" t="str">
        <f t="shared" si="18"/>
        <v xml:space="preserve"> </v>
      </c>
      <c r="C129" s="30" t="str">
        <f t="shared" ref="C129:C141" si="19">IFERROR(IF(B129&gt;1,CHOOSE(WEEKDAY(B129),"Neděle","Pondělí","Úterý","Středa","Čtvrtek","Pátek","Sobota")," ")," ")</f>
        <v xml:space="preserve"> </v>
      </c>
      <c r="D129" s="30" t="s">
        <v>106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 t="str">
        <f t="shared" si="18"/>
        <v xml:space="preserve"> </v>
      </c>
      <c r="C130" s="13" t="str">
        <f t="shared" si="19"/>
        <v xml:space="preserve"> </v>
      </c>
      <c r="D130" s="30" t="s">
        <v>4</v>
      </c>
      <c r="E130" s="40" t="s">
        <v>111</v>
      </c>
      <c r="F130" s="29"/>
      <c r="G130" s="29"/>
      <c r="H130" s="29"/>
      <c r="I130" s="36"/>
      <c r="J130" s="29"/>
      <c r="K130" s="35"/>
      <c r="L130" s="30"/>
      <c r="M130" s="23" t="b">
        <f t="shared" si="11"/>
        <v>0</v>
      </c>
      <c r="N130" s="23"/>
    </row>
    <row r="131" spans="1:14" ht="15" customHeight="1" x14ac:dyDescent="0.2">
      <c r="A131" s="4"/>
      <c r="B131" s="12" t="str">
        <f t="shared" si="18"/>
        <v xml:space="preserve"> </v>
      </c>
      <c r="C131" s="13" t="str">
        <f t="shared" si="19"/>
        <v xml:space="preserve"> </v>
      </c>
      <c r="D131" s="30" t="s">
        <v>5</v>
      </c>
      <c r="E131" s="13" t="s">
        <v>18</v>
      </c>
      <c r="F131" s="29"/>
      <c r="G131" s="29"/>
      <c r="H131" s="29"/>
      <c r="I131" s="36"/>
      <c r="J131" s="29"/>
      <c r="K131" s="35"/>
      <c r="L131" s="30"/>
      <c r="M131" s="23" t="b">
        <f t="shared" si="11"/>
        <v>0</v>
      </c>
      <c r="N131" s="23"/>
    </row>
    <row r="132" spans="1:14" ht="15" customHeight="1" x14ac:dyDescent="0.2">
      <c r="A132" s="4"/>
      <c r="B132" s="12" t="str">
        <f t="shared" si="18"/>
        <v xml:space="preserve"> </v>
      </c>
      <c r="C132" s="13" t="str">
        <f t="shared" si="19"/>
        <v xml:space="preserve"> </v>
      </c>
      <c r="D132" s="30" t="s">
        <v>6</v>
      </c>
      <c r="E132" s="40" t="s">
        <v>112</v>
      </c>
      <c r="F132" s="29"/>
      <c r="G132" s="29"/>
      <c r="H132" s="29"/>
      <c r="I132" s="36"/>
      <c r="J132" s="29"/>
      <c r="K132" s="35"/>
      <c r="L132" s="30"/>
      <c r="M132" s="23" t="b">
        <f t="shared" si="11"/>
        <v>0</v>
      </c>
      <c r="N132" s="23"/>
    </row>
    <row r="133" spans="1:14" ht="15" customHeight="1" x14ac:dyDescent="0.2">
      <c r="A133" s="4"/>
      <c r="B133" s="12" t="str">
        <f t="shared" si="18"/>
        <v xml:space="preserve"> </v>
      </c>
      <c r="C133" s="13" t="str">
        <f t="shared" si="19"/>
        <v xml:space="preserve"> </v>
      </c>
      <c r="D133" s="30" t="s">
        <v>7</v>
      </c>
      <c r="E133" s="13" t="s">
        <v>19</v>
      </c>
      <c r="F133" s="29"/>
      <c r="G133" s="29"/>
      <c r="H133" s="29"/>
      <c r="I133" s="36"/>
      <c r="J133" s="29"/>
      <c r="K133" s="35"/>
      <c r="L133" s="30"/>
      <c r="M133" s="23" t="b">
        <f t="shared" si="11"/>
        <v>0</v>
      </c>
      <c r="N133" s="23"/>
    </row>
    <row r="134" spans="1:14" ht="15" customHeight="1" x14ac:dyDescent="0.2">
      <c r="A134" s="4"/>
      <c r="B134" s="12" t="str">
        <f t="shared" si="18"/>
        <v xml:space="preserve"> </v>
      </c>
      <c r="C134" s="13" t="str">
        <f t="shared" si="19"/>
        <v xml:space="preserve"> </v>
      </c>
      <c r="D134" s="30" t="s">
        <v>101</v>
      </c>
      <c r="E134" s="41" t="s">
        <v>103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 t="str">
        <f t="shared" si="18"/>
        <v xml:space="preserve"> </v>
      </c>
      <c r="C135" s="13" t="str">
        <f t="shared" si="19"/>
        <v xml:space="preserve"> </v>
      </c>
      <c r="D135" s="30" t="s">
        <v>8</v>
      </c>
      <c r="E135" s="40" t="s">
        <v>102</v>
      </c>
      <c r="F135" s="29"/>
      <c r="G135" s="29"/>
      <c r="H135" s="29"/>
      <c r="I135" s="36"/>
      <c r="J135" s="29"/>
      <c r="K135" s="35"/>
      <c r="L135" s="30"/>
      <c r="M135" s="23" t="b">
        <f t="shared" si="11"/>
        <v>0</v>
      </c>
      <c r="N135" s="23"/>
    </row>
    <row r="136" spans="1:14" ht="15" customHeight="1" x14ac:dyDescent="0.2">
      <c r="B136" s="12" t="str">
        <f>IF(A144&gt;0,A144," ")</f>
        <v xml:space="preserve"> </v>
      </c>
      <c r="C136" s="13" t="str">
        <f t="shared" si="19"/>
        <v xml:space="preserve"> </v>
      </c>
      <c r="D136" s="30" t="s">
        <v>9</v>
      </c>
      <c r="E136" s="40" t="s">
        <v>104</v>
      </c>
      <c r="F136" s="29"/>
      <c r="G136" s="29"/>
      <c r="H136" s="29"/>
      <c r="I136" s="36"/>
      <c r="J136" s="29"/>
      <c r="K136" s="35"/>
      <c r="L136" s="30"/>
      <c r="M136" s="23" t="b">
        <f t="shared" si="11"/>
        <v>0</v>
      </c>
      <c r="N136" s="23"/>
    </row>
    <row r="137" spans="1:14" ht="15" customHeight="1" x14ac:dyDescent="0.2">
      <c r="A137" s="4"/>
      <c r="B137" s="12" t="str">
        <f t="shared" ref="B137:B149" si="20">IF(B136&gt;0,B136," ")</f>
        <v xml:space="preserve"> </v>
      </c>
      <c r="C137" s="13" t="str">
        <f t="shared" si="19"/>
        <v xml:space="preserve"> </v>
      </c>
      <c r="D137" s="30" t="s">
        <v>10</v>
      </c>
      <c r="E137" s="40" t="s">
        <v>105</v>
      </c>
      <c r="F137" s="29"/>
      <c r="G137" s="29"/>
      <c r="H137" s="29"/>
      <c r="I137" s="36"/>
      <c r="J137" s="29"/>
      <c r="K137" s="35"/>
      <c r="L137" s="30"/>
      <c r="M137" s="23" t="b">
        <f t="shared" si="11"/>
        <v>0</v>
      </c>
      <c r="N137" s="23"/>
    </row>
    <row r="138" spans="1:14" ht="15" customHeight="1" x14ac:dyDescent="0.2">
      <c r="A138" s="4"/>
      <c r="B138" s="12" t="str">
        <f t="shared" si="20"/>
        <v xml:space="preserve"> </v>
      </c>
      <c r="C138" s="13" t="str">
        <f t="shared" si="19"/>
        <v xml:space="preserve"> </v>
      </c>
      <c r="D138" s="30" t="s">
        <v>11</v>
      </c>
      <c r="E138" s="40" t="s">
        <v>107</v>
      </c>
      <c r="F138" s="29"/>
      <c r="G138" s="29"/>
      <c r="H138" s="29"/>
      <c r="I138" s="36"/>
      <c r="J138" s="29"/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0</v>
      </c>
      <c r="N138" s="23"/>
    </row>
    <row r="139" spans="1:14" ht="15" customHeight="1" x14ac:dyDescent="0.2">
      <c r="A139" s="4"/>
      <c r="B139" s="12" t="str">
        <f t="shared" si="20"/>
        <v xml:space="preserve"> </v>
      </c>
      <c r="C139" s="13" t="str">
        <f t="shared" si="19"/>
        <v xml:space="preserve"> </v>
      </c>
      <c r="D139" s="30" t="s">
        <v>12</v>
      </c>
      <c r="E139" s="40" t="s">
        <v>108</v>
      </c>
      <c r="F139" s="29"/>
      <c r="G139" s="29"/>
      <c r="H139" s="29"/>
      <c r="I139" s="36"/>
      <c r="J139" s="29"/>
      <c r="K139" s="35"/>
      <c r="L139" s="30"/>
      <c r="M139" s="23" t="b">
        <f t="shared" si="21"/>
        <v>0</v>
      </c>
      <c r="N139" s="23"/>
    </row>
    <row r="140" spans="1:14" ht="15" customHeight="1" x14ac:dyDescent="0.2">
      <c r="A140" s="4"/>
      <c r="B140" s="12" t="str">
        <f t="shared" si="20"/>
        <v xml:space="preserve"> </v>
      </c>
      <c r="C140" s="13" t="str">
        <f t="shared" si="19"/>
        <v xml:space="preserve"> </v>
      </c>
      <c r="D140" s="30" t="s">
        <v>13</v>
      </c>
      <c r="E140" s="40" t="s">
        <v>109</v>
      </c>
      <c r="F140" s="29"/>
      <c r="G140" s="29"/>
      <c r="H140" s="29"/>
      <c r="I140" s="36"/>
      <c r="J140" s="29"/>
      <c r="K140" s="35"/>
      <c r="L140" s="30"/>
      <c r="M140" s="23" t="b">
        <f t="shared" si="21"/>
        <v>0</v>
      </c>
      <c r="N140" s="23"/>
    </row>
    <row r="141" spans="1:14" ht="15" customHeight="1" x14ac:dyDescent="0.2">
      <c r="A141" s="4"/>
      <c r="B141" s="12" t="str">
        <f t="shared" si="20"/>
        <v xml:space="preserve"> </v>
      </c>
      <c r="C141" s="13" t="str">
        <f t="shared" si="19"/>
        <v xml:space="preserve"> </v>
      </c>
      <c r="D141" s="30" t="s">
        <v>14</v>
      </c>
      <c r="E141" s="40" t="s">
        <v>110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 t="str">
        <f t="shared" si="20"/>
        <v xml:space="preserve"> </v>
      </c>
      <c r="C142" s="40"/>
      <c r="D142" s="30" t="s">
        <v>15</v>
      </c>
      <c r="E142" s="40" t="s">
        <v>113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 t="str">
        <f t="shared" si="20"/>
        <v xml:space="preserve"> </v>
      </c>
      <c r="C143" s="40"/>
      <c r="D143" s="30" t="s">
        <v>16</v>
      </c>
      <c r="E143" s="40" t="s">
        <v>115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/>
      <c r="B144" s="12" t="str">
        <f t="shared" si="20"/>
        <v xml:space="preserve"> </v>
      </c>
      <c r="C144" s="30" t="str">
        <f t="shared" ref="C144:C156" si="22">IFERROR(IF(B144&gt;1,CHOOSE(WEEKDAY(B144),"Neděle","Pondělí","Úterý","Středa","Čtvrtek","Pátek","Sobota")," ")," ")</f>
        <v xml:space="preserve"> </v>
      </c>
      <c r="D144" s="30" t="s">
        <v>106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 t="str">
        <f t="shared" si="20"/>
        <v xml:space="preserve"> </v>
      </c>
      <c r="C145" s="13" t="str">
        <f t="shared" si="22"/>
        <v xml:space="preserve"> </v>
      </c>
      <c r="D145" s="30" t="s">
        <v>4</v>
      </c>
      <c r="E145" s="40" t="s">
        <v>111</v>
      </c>
      <c r="F145" s="29"/>
      <c r="G145" s="29"/>
      <c r="H145" s="29"/>
      <c r="I145" s="36"/>
      <c r="J145" s="29"/>
      <c r="K145" s="35"/>
      <c r="L145" s="30"/>
      <c r="M145" s="23" t="b">
        <f t="shared" si="21"/>
        <v>0</v>
      </c>
      <c r="N145" s="23"/>
    </row>
    <row r="146" spans="1:14" ht="15" customHeight="1" x14ac:dyDescent="0.2">
      <c r="A146" s="4"/>
      <c r="B146" s="12" t="str">
        <f t="shared" si="20"/>
        <v xml:space="preserve"> </v>
      </c>
      <c r="C146" s="13" t="str">
        <f t="shared" si="22"/>
        <v xml:space="preserve"> </v>
      </c>
      <c r="D146" s="30" t="s">
        <v>5</v>
      </c>
      <c r="E146" s="13" t="s">
        <v>18</v>
      </c>
      <c r="F146" s="29"/>
      <c r="G146" s="29"/>
      <c r="H146" s="29"/>
      <c r="I146" s="36"/>
      <c r="J146" s="29"/>
      <c r="K146" s="35"/>
      <c r="L146" s="30"/>
      <c r="M146" s="23" t="b">
        <f t="shared" si="21"/>
        <v>0</v>
      </c>
      <c r="N146" s="23"/>
    </row>
    <row r="147" spans="1:14" ht="15" customHeight="1" x14ac:dyDescent="0.2">
      <c r="A147" s="4"/>
      <c r="B147" s="12" t="str">
        <f t="shared" si="20"/>
        <v xml:space="preserve"> </v>
      </c>
      <c r="C147" s="13" t="str">
        <f t="shared" si="22"/>
        <v xml:space="preserve"> </v>
      </c>
      <c r="D147" s="30" t="s">
        <v>6</v>
      </c>
      <c r="E147" s="40" t="s">
        <v>112</v>
      </c>
      <c r="F147" s="29"/>
      <c r="G147" s="29"/>
      <c r="H147" s="29"/>
      <c r="I147" s="36"/>
      <c r="J147" s="29"/>
      <c r="K147" s="35"/>
      <c r="L147" s="30"/>
      <c r="M147" s="23" t="b">
        <f t="shared" si="21"/>
        <v>0</v>
      </c>
      <c r="N147" s="23"/>
    </row>
    <row r="148" spans="1:14" ht="15" customHeight="1" x14ac:dyDescent="0.2">
      <c r="A148" s="4"/>
      <c r="B148" s="12" t="str">
        <f t="shared" si="20"/>
        <v xml:space="preserve"> </v>
      </c>
      <c r="C148" s="13" t="str">
        <f t="shared" si="22"/>
        <v xml:space="preserve"> </v>
      </c>
      <c r="D148" s="30" t="s">
        <v>7</v>
      </c>
      <c r="E148" s="13" t="s">
        <v>19</v>
      </c>
      <c r="F148" s="29"/>
      <c r="G148" s="29"/>
      <c r="H148" s="29"/>
      <c r="I148" s="36"/>
      <c r="J148" s="29"/>
      <c r="K148" s="35"/>
      <c r="L148" s="30"/>
      <c r="M148" s="23" t="b">
        <f t="shared" si="21"/>
        <v>0</v>
      </c>
      <c r="N148" s="23"/>
    </row>
    <row r="149" spans="1:14" ht="15.75" customHeight="1" thickBot="1" x14ac:dyDescent="0.25">
      <c r="A149" s="4"/>
      <c r="B149" s="14" t="str">
        <f t="shared" si="20"/>
        <v xml:space="preserve"> </v>
      </c>
      <c r="C149" s="13" t="str">
        <f t="shared" si="22"/>
        <v xml:space="preserve"> </v>
      </c>
      <c r="D149" s="30" t="s">
        <v>101</v>
      </c>
      <c r="E149" s="41" t="s">
        <v>103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102</v>
      </c>
      <c r="F150" s="29"/>
      <c r="G150" s="29"/>
      <c r="H150" s="29"/>
      <c r="I150" s="36"/>
      <c r="J150" s="29"/>
      <c r="K150" s="35"/>
      <c r="L150" s="30"/>
      <c r="M150" s="23" t="b">
        <f t="shared" si="21"/>
        <v>0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104</v>
      </c>
      <c r="F151" s="29"/>
      <c r="G151" s="29"/>
      <c r="H151" s="29"/>
      <c r="I151" s="36"/>
      <c r="J151" s="29"/>
      <c r="K151" s="35"/>
      <c r="L151" s="30"/>
      <c r="M151" s="23" t="b">
        <f t="shared" si="21"/>
        <v>0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105</v>
      </c>
      <c r="F152" s="29"/>
      <c r="G152" s="29"/>
      <c r="H152" s="29"/>
      <c r="I152" s="36"/>
      <c r="J152" s="29"/>
      <c r="K152" s="35"/>
      <c r="L152" s="30"/>
      <c r="M152" s="23" t="b">
        <f t="shared" si="21"/>
        <v>0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107</v>
      </c>
      <c r="F153" s="29"/>
      <c r="G153" s="29"/>
      <c r="H153" s="29"/>
      <c r="I153" s="36"/>
      <c r="J153" s="29"/>
      <c r="K153" s="35"/>
      <c r="L153" s="30"/>
      <c r="M153" s="23" t="b">
        <f t="shared" si="21"/>
        <v>0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108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109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110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113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115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106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111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112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101</v>
      </c>
      <c r="E164" s="41" t="s">
        <v>103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102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104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105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107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108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109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110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113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115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106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111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112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101</v>
      </c>
      <c r="E179" s="41" t="s">
        <v>103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102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104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105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107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108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109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110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113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115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106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111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112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101</v>
      </c>
      <c r="E194" s="41" t="s">
        <v>103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102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104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105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107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108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109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110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113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115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106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111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112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101</v>
      </c>
      <c r="E209" s="41" t="s">
        <v>103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102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104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105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107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108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109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110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113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115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106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111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112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101</v>
      </c>
      <c r="E224" s="41" t="s">
        <v>103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102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104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105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107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108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109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110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113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115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106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111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112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101</v>
      </c>
      <c r="E239" s="41" t="s">
        <v>103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102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104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105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107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108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109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110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113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115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106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111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112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101</v>
      </c>
      <c r="E254" s="41" t="s">
        <v>103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102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104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105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107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108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109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110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113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115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106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111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112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101</v>
      </c>
      <c r="E269" s="41" t="s">
        <v>103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102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104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105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107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108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109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110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113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115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106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111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112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101</v>
      </c>
      <c r="E284" s="41" t="s">
        <v>103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102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104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105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107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108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109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110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113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115</v>
      </c>
      <c r="F293" s="29"/>
      <c r="G293" s="29"/>
      <c r="H293" s="29"/>
      <c r="I293" s="36"/>
      <c r="J293" s="29"/>
      <c r="K293" s="3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8 L33:L42 L49:L289">
    <cfRule type="expression" dxfId="92" priority="85" stopIfTrue="1">
      <formula xml:space="preserve"> AND(M9,K9 = YesValue)</formula>
    </cfRule>
    <cfRule type="expression" dxfId="91" priority="97">
      <formula>(K9 = YesValue)</formula>
    </cfRule>
  </conditionalFormatting>
  <conditionalFormatting sqref="F9:F86 F89 F92:F293">
    <cfRule type="expression" dxfId="90" priority="96">
      <formula>M9</formula>
    </cfRule>
  </conditionalFormatting>
  <conditionalFormatting sqref="F10">
    <cfRule type="expression" dxfId="89" priority="95">
      <formula>M10</formula>
    </cfRule>
  </conditionalFormatting>
  <conditionalFormatting sqref="G9:G86 G89 G92:G293">
    <cfRule type="expression" dxfId="88" priority="92">
      <formula>M9</formula>
    </cfRule>
  </conditionalFormatting>
  <conditionalFormatting sqref="G10">
    <cfRule type="expression" dxfId="87" priority="91">
      <formula>M10</formula>
    </cfRule>
  </conditionalFormatting>
  <conditionalFormatting sqref="H9:H86 H89 H92:H293">
    <cfRule type="expression" dxfId="86" priority="90">
      <formula>M9</formula>
    </cfRule>
  </conditionalFormatting>
  <conditionalFormatting sqref="I9:I86 I89 I92:I293">
    <cfRule type="expression" dxfId="85" priority="89">
      <formula>M9</formula>
    </cfRule>
  </conditionalFormatting>
  <conditionalFormatting sqref="J9:J86 J89 J92:J293">
    <cfRule type="expression" dxfId="84" priority="87">
      <formula>M9</formula>
    </cfRule>
  </conditionalFormatting>
  <conditionalFormatting sqref="K9:K86 K89 K92:K293">
    <cfRule type="expression" dxfId="83" priority="86">
      <formula>M9</formula>
    </cfRule>
  </conditionalFormatting>
  <conditionalFormatting sqref="C9">
    <cfRule type="expression" dxfId="82" priority="84">
      <formula>M9</formula>
    </cfRule>
  </conditionalFormatting>
  <conditionalFormatting sqref="D9:D23">
    <cfRule type="expression" dxfId="81" priority="83">
      <formula>M9</formula>
    </cfRule>
  </conditionalFormatting>
  <conditionalFormatting sqref="E9">
    <cfRule type="expression" dxfId="80" priority="82">
      <formula>M9</formula>
    </cfRule>
  </conditionalFormatting>
  <conditionalFormatting sqref="E3">
    <cfRule type="expression" dxfId="79" priority="81">
      <formula xml:space="preserve"> $M$1</formula>
    </cfRule>
  </conditionalFormatting>
  <conditionalFormatting sqref="I6:K6">
    <cfRule type="expression" dxfId="78" priority="76">
      <formula xml:space="preserve"> $M$1</formula>
    </cfRule>
  </conditionalFormatting>
  <conditionalFormatting sqref="E2">
    <cfRule type="expression" dxfId="77" priority="80">
      <formula xml:space="preserve"> $M$1</formula>
    </cfRule>
  </conditionalFormatting>
  <conditionalFormatting sqref="E5">
    <cfRule type="expression" dxfId="76" priority="78">
      <formula xml:space="preserve"> $M$1</formula>
    </cfRule>
  </conditionalFormatting>
  <conditionalFormatting sqref="F6:G6">
    <cfRule type="expression" dxfId="75" priority="77">
      <formula xml:space="preserve"> $M$1</formula>
    </cfRule>
  </conditionalFormatting>
  <conditionalFormatting sqref="E1">
    <cfRule type="expression" dxfId="74" priority="75">
      <formula xml:space="preserve"> $M$1</formula>
    </cfRule>
  </conditionalFormatting>
  <conditionalFormatting sqref="L18">
    <cfRule type="expression" dxfId="73" priority="73" stopIfTrue="1">
      <formula xml:space="preserve"> AND(M18,K18 = YesValue)</formula>
    </cfRule>
    <cfRule type="expression" dxfId="72" priority="74">
      <formula>(K18 = YesValue)</formula>
    </cfRule>
  </conditionalFormatting>
  <conditionalFormatting sqref="L19">
    <cfRule type="expression" dxfId="71" priority="71" stopIfTrue="1">
      <formula xml:space="preserve"> AND(M19,K19 = YesValue)</formula>
    </cfRule>
    <cfRule type="expression" dxfId="70" priority="72">
      <formula>(K19 = YesValue)</formula>
    </cfRule>
  </conditionalFormatting>
  <conditionalFormatting sqref="L29:L32">
    <cfRule type="expression" dxfId="69" priority="69" stopIfTrue="1">
      <formula xml:space="preserve"> AND(M29,K29 = YesValue)</formula>
    </cfRule>
    <cfRule type="expression" dxfId="68" priority="70">
      <formula>(K29 = YesValue)</formula>
    </cfRule>
  </conditionalFormatting>
  <conditionalFormatting sqref="L43:L48">
    <cfRule type="expression" dxfId="67" priority="67" stopIfTrue="1">
      <formula xml:space="preserve"> AND(M43,K43 = YesValue)</formula>
    </cfRule>
    <cfRule type="expression" dxfId="66" priority="68">
      <formula>(K43 = YesValue)</formula>
    </cfRule>
  </conditionalFormatting>
  <conditionalFormatting sqref="C24">
    <cfRule type="expression" dxfId="65" priority="66">
      <formula>M24</formula>
    </cfRule>
  </conditionalFormatting>
  <conditionalFormatting sqref="D24:D38">
    <cfRule type="expression" dxfId="64" priority="65">
      <formula>M24</formula>
    </cfRule>
  </conditionalFormatting>
  <conditionalFormatting sqref="E24">
    <cfRule type="expression" dxfId="63" priority="64">
      <formula>M24</formula>
    </cfRule>
  </conditionalFormatting>
  <conditionalFormatting sqref="C39">
    <cfRule type="expression" dxfId="62" priority="63">
      <formula>M39</formula>
    </cfRule>
  </conditionalFormatting>
  <conditionalFormatting sqref="D39:D53">
    <cfRule type="expression" dxfId="61" priority="62">
      <formula>M39</formula>
    </cfRule>
  </conditionalFormatting>
  <conditionalFormatting sqref="E39">
    <cfRule type="expression" dxfId="60" priority="61">
      <formula>M39</formula>
    </cfRule>
  </conditionalFormatting>
  <conditionalFormatting sqref="C54">
    <cfRule type="expression" dxfId="59" priority="60">
      <formula>M54</formula>
    </cfRule>
  </conditionalFormatting>
  <conditionalFormatting sqref="D54:D68">
    <cfRule type="expression" dxfId="58" priority="59">
      <formula>M54</formula>
    </cfRule>
  </conditionalFormatting>
  <conditionalFormatting sqref="E54">
    <cfRule type="expression" dxfId="57" priority="58">
      <formula>M54</formula>
    </cfRule>
  </conditionalFormatting>
  <conditionalFormatting sqref="C69">
    <cfRule type="expression" dxfId="56" priority="57">
      <formula>M69</formula>
    </cfRule>
  </conditionalFormatting>
  <conditionalFormatting sqref="D69:D83">
    <cfRule type="expression" dxfId="55" priority="56">
      <formula>M69</formula>
    </cfRule>
  </conditionalFormatting>
  <conditionalFormatting sqref="E69">
    <cfRule type="expression" dxfId="54" priority="55">
      <formula>M69</formula>
    </cfRule>
  </conditionalFormatting>
  <conditionalFormatting sqref="C84">
    <cfRule type="expression" dxfId="53" priority="54">
      <formula>M84</formula>
    </cfRule>
  </conditionalFormatting>
  <conditionalFormatting sqref="D84:D98">
    <cfRule type="expression" dxfId="52" priority="53">
      <formula>M84</formula>
    </cfRule>
  </conditionalFormatting>
  <conditionalFormatting sqref="E84">
    <cfRule type="expression" dxfId="51" priority="52">
      <formula>M84</formula>
    </cfRule>
  </conditionalFormatting>
  <conditionalFormatting sqref="C99">
    <cfRule type="expression" dxfId="50" priority="51">
      <formula>M99</formula>
    </cfRule>
  </conditionalFormatting>
  <conditionalFormatting sqref="D99:D113">
    <cfRule type="expression" dxfId="49" priority="50">
      <formula>M99</formula>
    </cfRule>
  </conditionalFormatting>
  <conditionalFormatting sqref="E99">
    <cfRule type="expression" dxfId="48" priority="49">
      <formula>M99</formula>
    </cfRule>
  </conditionalFormatting>
  <conditionalFormatting sqref="C114">
    <cfRule type="expression" dxfId="47" priority="48">
      <formula>M114</formula>
    </cfRule>
  </conditionalFormatting>
  <conditionalFormatting sqref="D114:D128">
    <cfRule type="expression" dxfId="46" priority="47">
      <formula>M114</formula>
    </cfRule>
  </conditionalFormatting>
  <conditionalFormatting sqref="E114">
    <cfRule type="expression" dxfId="45" priority="46">
      <formula>M114</formula>
    </cfRule>
  </conditionalFormatting>
  <conditionalFormatting sqref="C129">
    <cfRule type="expression" dxfId="44" priority="45">
      <formula>M129</formula>
    </cfRule>
  </conditionalFormatting>
  <conditionalFormatting sqref="D129:D143">
    <cfRule type="expression" dxfId="43" priority="44">
      <formula>M129</formula>
    </cfRule>
  </conditionalFormatting>
  <conditionalFormatting sqref="E129">
    <cfRule type="expression" dxfId="42" priority="43">
      <formula>M129</formula>
    </cfRule>
  </conditionalFormatting>
  <conditionalFormatting sqref="C144">
    <cfRule type="expression" dxfId="41" priority="42">
      <formula>M144</formula>
    </cfRule>
  </conditionalFormatting>
  <conditionalFormatting sqref="D144:D158">
    <cfRule type="expression" dxfId="40" priority="41">
      <formula>M144</formula>
    </cfRule>
  </conditionalFormatting>
  <conditionalFormatting sqref="E144">
    <cfRule type="expression" dxfId="39" priority="40">
      <formula>M144</formula>
    </cfRule>
  </conditionalFormatting>
  <conditionalFormatting sqref="C159">
    <cfRule type="expression" dxfId="38" priority="39">
      <formula>M159</formula>
    </cfRule>
  </conditionalFormatting>
  <conditionalFormatting sqref="D159:D173">
    <cfRule type="expression" dxfId="37" priority="38">
      <formula>M159</formula>
    </cfRule>
  </conditionalFormatting>
  <conditionalFormatting sqref="E159">
    <cfRule type="expression" dxfId="36" priority="37">
      <formula>M159</formula>
    </cfRule>
  </conditionalFormatting>
  <conditionalFormatting sqref="C174">
    <cfRule type="expression" dxfId="35" priority="36">
      <formula>M174</formula>
    </cfRule>
  </conditionalFormatting>
  <conditionalFormatting sqref="D174:D188">
    <cfRule type="expression" dxfId="34" priority="35">
      <formula>M174</formula>
    </cfRule>
  </conditionalFormatting>
  <conditionalFormatting sqref="E174">
    <cfRule type="expression" dxfId="33" priority="34">
      <formula>M174</formula>
    </cfRule>
  </conditionalFormatting>
  <conditionalFormatting sqref="C189">
    <cfRule type="expression" dxfId="32" priority="33">
      <formula>M189</formula>
    </cfRule>
  </conditionalFormatting>
  <conditionalFormatting sqref="D189:D203">
    <cfRule type="expression" dxfId="31" priority="32">
      <formula>M189</formula>
    </cfRule>
  </conditionalFormatting>
  <conditionalFormatting sqref="E189">
    <cfRule type="expression" dxfId="30" priority="31">
      <formula>M189</formula>
    </cfRule>
  </conditionalFormatting>
  <conditionalFormatting sqref="C204">
    <cfRule type="expression" dxfId="29" priority="30">
      <formula>M204</formula>
    </cfRule>
  </conditionalFormatting>
  <conditionalFormatting sqref="D204:D218">
    <cfRule type="expression" dxfId="28" priority="29">
      <formula>M204</formula>
    </cfRule>
  </conditionalFormatting>
  <conditionalFormatting sqref="E204">
    <cfRule type="expression" dxfId="27" priority="28">
      <formula>M204</formula>
    </cfRule>
  </conditionalFormatting>
  <conditionalFormatting sqref="C219">
    <cfRule type="expression" dxfId="26" priority="27">
      <formula>M219</formula>
    </cfRule>
  </conditionalFormatting>
  <conditionalFormatting sqref="D219:D233">
    <cfRule type="expression" dxfId="25" priority="26">
      <formula>M219</formula>
    </cfRule>
  </conditionalFormatting>
  <conditionalFormatting sqref="E219">
    <cfRule type="expression" dxfId="24" priority="25">
      <formula>M219</formula>
    </cfRule>
  </conditionalFormatting>
  <conditionalFormatting sqref="C234">
    <cfRule type="expression" dxfId="23" priority="24">
      <formula>M234</formula>
    </cfRule>
  </conditionalFormatting>
  <conditionalFormatting sqref="D234:D248">
    <cfRule type="expression" dxfId="22" priority="23">
      <formula>M234</formula>
    </cfRule>
  </conditionalFormatting>
  <conditionalFormatting sqref="E234">
    <cfRule type="expression" dxfId="21" priority="22">
      <formula>M234</formula>
    </cfRule>
  </conditionalFormatting>
  <conditionalFormatting sqref="C249">
    <cfRule type="expression" dxfId="20" priority="21">
      <formula>M249</formula>
    </cfRule>
  </conditionalFormatting>
  <conditionalFormatting sqref="D249:D263">
    <cfRule type="expression" dxfId="19" priority="20">
      <formula>M249</formula>
    </cfRule>
  </conditionalFormatting>
  <conditionalFormatting sqref="E249">
    <cfRule type="expression" dxfId="18" priority="19">
      <formula>M249</formula>
    </cfRule>
  </conditionalFormatting>
  <conditionalFormatting sqref="C264">
    <cfRule type="expression" dxfId="17" priority="18">
      <formula>M264</formula>
    </cfRule>
  </conditionalFormatting>
  <conditionalFormatting sqref="D264:D278">
    <cfRule type="expression" dxfId="16" priority="17">
      <formula>M264</formula>
    </cfRule>
  </conditionalFormatting>
  <conditionalFormatting sqref="E264">
    <cfRule type="expression" dxfId="15" priority="16">
      <formula>M264</formula>
    </cfRule>
  </conditionalFormatting>
  <conditionalFormatting sqref="C279">
    <cfRule type="expression" dxfId="14" priority="15">
      <formula>M279</formula>
    </cfRule>
  </conditionalFormatting>
  <conditionalFormatting sqref="D279:D293">
    <cfRule type="expression" dxfId="13" priority="14">
      <formula>M279</formula>
    </cfRule>
  </conditionalFormatting>
  <conditionalFormatting sqref="E279">
    <cfRule type="expression" dxfId="12" priority="13">
      <formula>M279</formula>
    </cfRule>
  </conditionalFormatting>
  <conditionalFormatting sqref="F87:F88">
    <cfRule type="expression" dxfId="11" priority="12">
      <formula>M87</formula>
    </cfRule>
  </conditionalFormatting>
  <conditionalFormatting sqref="G87:G88">
    <cfRule type="expression" dxfId="10" priority="11">
      <formula>M87</formula>
    </cfRule>
  </conditionalFormatting>
  <conditionalFormatting sqref="H87:H88">
    <cfRule type="expression" dxfId="9" priority="10">
      <formula>M87</formula>
    </cfRule>
  </conditionalFormatting>
  <conditionalFormatting sqref="I87:I88">
    <cfRule type="expression" dxfId="8" priority="9">
      <formula>M87</formula>
    </cfRule>
  </conditionalFormatting>
  <conditionalFormatting sqref="J87:J88">
    <cfRule type="expression" dxfId="7" priority="8">
      <formula>M87</formula>
    </cfRule>
  </conditionalFormatting>
  <conditionalFormatting sqref="K87:K88">
    <cfRule type="expression" dxfId="6" priority="7">
      <formula>M87</formula>
    </cfRule>
  </conditionalFormatting>
  <conditionalFormatting sqref="F90:F91">
    <cfRule type="expression" dxfId="5" priority="6">
      <formula>M90</formula>
    </cfRule>
  </conditionalFormatting>
  <conditionalFormatting sqref="G90:G91">
    <cfRule type="expression" dxfId="4" priority="5">
      <formula>M90</formula>
    </cfRule>
  </conditionalFormatting>
  <conditionalFormatting sqref="H90:H91">
    <cfRule type="expression" dxfId="3" priority="4">
      <formula>M90</formula>
    </cfRule>
  </conditionalFormatting>
  <conditionalFormatting sqref="I90:I91">
    <cfRule type="expression" dxfId="2" priority="3">
      <formula>M90</formula>
    </cfRule>
  </conditionalFormatting>
  <conditionalFormatting sqref="J90:J91">
    <cfRule type="expression" dxfId="1" priority="2">
      <formula>M90</formula>
    </cfRule>
  </conditionalFormatting>
  <conditionalFormatting sqref="K90:K91">
    <cfRule type="expression" dxfId="0" priority="1">
      <formula>M90</formula>
    </cfRule>
  </conditionalFormatting>
  <dataValidations count="3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49" workbookViewId="0">
      <selection activeCell="G21" sqref="G21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48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50</v>
      </c>
      <c r="B4" s="18"/>
      <c r="C4" s="18"/>
      <c r="D4" s="19"/>
      <c r="E4" s="17"/>
      <c r="F4" s="17"/>
    </row>
    <row r="5" spans="1:6" ht="15" customHeight="1" x14ac:dyDescent="0.25">
      <c r="A5" s="38" t="s">
        <v>49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51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52</v>
      </c>
      <c r="B7" s="18"/>
      <c r="C7" s="18"/>
      <c r="D7" s="19"/>
      <c r="E7" s="17"/>
      <c r="F7" s="17"/>
    </row>
    <row r="8" spans="1:6" ht="15" customHeight="1" x14ac:dyDescent="0.25">
      <c r="A8" s="38" t="s">
        <v>53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54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55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56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57</v>
      </c>
      <c r="B12" s="18"/>
      <c r="C12" s="18"/>
      <c r="D12" s="19"/>
      <c r="E12" s="17"/>
      <c r="F12" s="17"/>
    </row>
    <row r="13" spans="1:6" ht="15" customHeight="1" x14ac:dyDescent="0.25">
      <c r="A13" s="38" t="s">
        <v>58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59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60</v>
      </c>
      <c r="B15" s="18"/>
      <c r="C15" s="18"/>
      <c r="D15" s="19"/>
      <c r="E15" s="17"/>
      <c r="F15" s="17"/>
    </row>
    <row r="16" spans="1:6" ht="15" customHeight="1" x14ac:dyDescent="0.25">
      <c r="A16" s="38" t="s">
        <v>61</v>
      </c>
      <c r="B16" s="18"/>
      <c r="C16" s="18"/>
      <c r="D16" s="19"/>
      <c r="E16" s="17"/>
      <c r="F16" s="17"/>
    </row>
    <row r="17" spans="1:6" ht="15" customHeight="1" x14ac:dyDescent="0.25">
      <c r="A17" s="38" t="s">
        <v>62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63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64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65</v>
      </c>
      <c r="B20" s="18"/>
      <c r="C20" s="18"/>
      <c r="D20" s="19"/>
      <c r="E20" s="17"/>
      <c r="F20" s="17"/>
    </row>
    <row r="21" spans="1:6" ht="15" customHeight="1" x14ac:dyDescent="0.25">
      <c r="A21" s="16" t="s">
        <v>98</v>
      </c>
      <c r="B21" s="18"/>
      <c r="C21" s="18"/>
      <c r="D21" s="19"/>
      <c r="E21" s="17"/>
      <c r="F21" s="17"/>
    </row>
    <row r="22" spans="1:6" ht="15" customHeight="1" x14ac:dyDescent="0.25">
      <c r="A22" s="38" t="s">
        <v>66</v>
      </c>
      <c r="B22" s="18"/>
      <c r="C22" s="18"/>
      <c r="D22" s="19"/>
      <c r="E22" s="17"/>
      <c r="F22" s="17"/>
    </row>
    <row r="23" spans="1:6" ht="15" customHeight="1" x14ac:dyDescent="0.25">
      <c r="A23" s="38" t="s">
        <v>67</v>
      </c>
      <c r="B23" s="18"/>
      <c r="C23" s="18"/>
      <c r="D23" s="19"/>
      <c r="E23" s="17"/>
      <c r="F23" s="17"/>
    </row>
    <row r="24" spans="1:6" ht="15" customHeight="1" x14ac:dyDescent="0.25">
      <c r="A24" s="38" t="s">
        <v>68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69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70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71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72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73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74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75</v>
      </c>
      <c r="B32" s="18"/>
      <c r="C32" s="18"/>
      <c r="D32" s="19"/>
      <c r="E32" s="17"/>
      <c r="F32" s="17"/>
    </row>
    <row r="33" spans="1:6" ht="15" customHeight="1" x14ac:dyDescent="0.25">
      <c r="A33" s="38" t="s">
        <v>76</v>
      </c>
      <c r="B33" s="18"/>
      <c r="C33" s="18"/>
      <c r="D33" s="19"/>
      <c r="E33" s="17"/>
      <c r="F33" s="17"/>
    </row>
    <row r="34" spans="1:6" ht="15" customHeight="1" x14ac:dyDescent="0.25">
      <c r="A34" s="38" t="s">
        <v>96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77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78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79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80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81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82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83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84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85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86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87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88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89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90</v>
      </c>
      <c r="B49" s="18"/>
      <c r="C49" s="18"/>
      <c r="D49" s="19"/>
      <c r="E49" s="17"/>
      <c r="F49" s="17"/>
    </row>
    <row r="50" spans="1:6" ht="15" customHeight="1" x14ac:dyDescent="0.25">
      <c r="A50" s="38" t="s">
        <v>91</v>
      </c>
      <c r="B50" s="18"/>
      <c r="C50" s="18"/>
      <c r="D50" s="19"/>
      <c r="E50" s="17"/>
      <c r="F50" s="17"/>
    </row>
    <row r="51" spans="1:6" ht="15" customHeight="1" x14ac:dyDescent="0.25">
      <c r="A51" s="38" t="s">
        <v>92</v>
      </c>
      <c r="B51" s="18"/>
      <c r="C51" s="18"/>
      <c r="D51" s="19"/>
      <c r="E51" s="17"/>
      <c r="F51" s="17"/>
    </row>
    <row r="52" spans="1:6" ht="15" customHeight="1" x14ac:dyDescent="0.25">
      <c r="A52" s="38" t="s">
        <v>93</v>
      </c>
      <c r="B52" s="18"/>
      <c r="C52" s="18"/>
      <c r="D52" s="19"/>
      <c r="E52" s="17"/>
      <c r="F52" s="17"/>
    </row>
    <row r="53" spans="1:6" ht="15" customHeight="1" x14ac:dyDescent="0.25">
      <c r="A53" s="38" t="s">
        <v>94</v>
      </c>
      <c r="B53" s="18"/>
      <c r="C53" s="18"/>
      <c r="D53" s="19"/>
      <c r="E53" s="17"/>
      <c r="F53" s="17"/>
    </row>
    <row r="54" spans="1:6" ht="15" customHeight="1" x14ac:dyDescent="0.25">
      <c r="A54" s="38" t="s">
        <v>95</v>
      </c>
      <c r="B54" s="18"/>
      <c r="C54" s="18"/>
      <c r="D54" s="19"/>
      <c r="E54" s="17"/>
      <c r="F54" s="17"/>
    </row>
    <row r="55" spans="1:6" ht="15" customHeight="1" x14ac:dyDescent="0.25">
      <c r="A55" s="38" t="s">
        <v>97</v>
      </c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31</v>
      </c>
      <c r="C57" s="18" t="s">
        <v>31</v>
      </c>
      <c r="D57" s="19" t="s">
        <v>31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E23" sqref="E23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45</v>
      </c>
      <c r="D1" s="33" t="s">
        <v>46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47</v>
      </c>
    </row>
    <row r="3" spans="1:4" x14ac:dyDescent="0.2">
      <c r="A3" t="s">
        <v>36</v>
      </c>
      <c r="B3" t="s">
        <v>42</v>
      </c>
      <c r="C3" s="33" t="s">
        <v>5</v>
      </c>
      <c r="D3" s="33" t="s">
        <v>99</v>
      </c>
    </row>
    <row r="4" spans="1:4" x14ac:dyDescent="0.2">
      <c r="A4" t="s">
        <v>37</v>
      </c>
      <c r="C4" s="33" t="s">
        <v>6</v>
      </c>
      <c r="D4" t="s">
        <v>100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Nevařil Josef</cp:lastModifiedBy>
  <cp:lastPrinted>2016-03-07T07:16:46Z</cp:lastPrinted>
  <dcterms:created xsi:type="dcterms:W3CDTF">2016-02-23T09:25:23Z</dcterms:created>
  <dcterms:modified xsi:type="dcterms:W3CDTF">2020-08-19T07:00:47Z</dcterms:modified>
</cp:coreProperties>
</file>